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1 кв" sheetId="1" r:id="rId1"/>
    <sheet name="2 кв" sheetId="2" r:id="rId2"/>
    <sheet name="3 КВ" sheetId="3" r:id="rId3"/>
    <sheet name="4 кв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<sst xmlns="http://schemas.openxmlformats.org/spreadsheetml/2006/main" count="226" uniqueCount="45">
  <si>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</si>
  <si>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</si>
  <si>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</si>
  <si>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</si>
  <si>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</si>
  <si>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Государство, общество, политика</t>
  </si>
  <si>
    <t>Социальная сфера</t>
  </si>
  <si>
    <t>Экономика</t>
  </si>
  <si>
    <t>Оборона, безопасность, законность.</t>
  </si>
  <si>
    <t>Жилищно-коммунальная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</si>
  <si>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</si>
  <si>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</si>
  <si>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</si>
  <si>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</si>
  <si>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</t>
  </si>
  <si>
    <t>Жилищный фонд</t>
  </si>
  <si>
    <t>Обеспечение права на жилище</t>
  </si>
  <si>
    <t>Содержание и обеспечение коммунальными услугами жилого фонда</t>
  </si>
  <si>
    <t>Другие</t>
  </si>
  <si>
    <t>Переходящий остаток</t>
  </si>
  <si>
    <t>ПОСТУПИЛО ВСЕГО ЗА ОТЧЕТНЫЙ ПЕРИОД</t>
  </si>
  <si>
    <t>из них:</t>
  </si>
  <si>
    <t>ПИСЬМЕННЫХ</t>
  </si>
  <si>
    <t>Из вышестоящих органов</t>
  </si>
  <si>
    <t>в т.ч. запросы</t>
  </si>
  <si>
    <t>Непосредственно в ОИВ</t>
  </si>
  <si>
    <t>Из других органов</t>
  </si>
  <si>
    <t>УСТНЫХ</t>
  </si>
  <si>
    <t>по телефону</t>
  </si>
  <si>
    <t>личный прием</t>
  </si>
  <si>
    <t>руководитель</t>
  </si>
  <si>
    <t>заместитель(ли)</t>
  </si>
  <si>
    <t>выездной прием</t>
  </si>
  <si>
    <t>ЗА ОТЧЕТНЫЙ ПЕРИОД РАССМОТРЕНО</t>
  </si>
  <si>
    <t>с выездом на место</t>
  </si>
  <si>
    <t>Результаты рассмотрения:</t>
  </si>
  <si>
    <t>поддержано</t>
  </si>
  <si>
    <t>в т.ч. меры приняты                                                                         (решены положительно )</t>
  </si>
  <si>
    <t>разъяснено</t>
  </si>
  <si>
    <t>не поддержано</t>
  </si>
  <si>
    <t>Находятся на рассмотрении</t>
  </si>
  <si>
    <t>Отчет за         квартал 20         года о рассмотрении обращений, поступивших  в органе</t>
  </si>
  <si>
    <t xml:space="preserve"> </t>
  </si>
  <si>
    <t>Отчет за II квартал 2014 года о рассмотрении обращений, поступивших в министерство транспорта и дорожного хозяйства области</t>
  </si>
  <si>
    <t>Отчет за I квартал 2014 года о рассмотрении обращений, поступивших в министерство транспорта и дорожного хозяйства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</si>
</sst>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textRotation="90"/>
    </xf>
    <xf numFmtId="0" fontId="42" fillId="0" borderId="10" xfId="0" applyFont="1" applyBorder="1" applyAlignment="1">
      <alignment horizontal="center" vertical="center" textRotation="90" wrapText="1"/>
    </xf>
    <xf numFmtId="0" fontId="3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3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right" vertical="center"/>
    </xf>
    <xf numFmtId="0" fontId="44" fillId="0" borderId="0" xfId="0" applyFont="1" applyBorder="1" applyAlignment="1">
      <alignment/>
    </xf>
    <xf numFmtId="0" fontId="4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44" fillId="0" borderId="25" xfId="0" applyFont="1" applyBorder="1" applyAlignment="1">
      <alignment/>
    </xf>
    <xf numFmtId="0" fontId="45" fillId="0" borderId="16" xfId="0" applyFont="1" applyBorder="1" applyAlignment="1">
      <alignment vertical="center"/>
    </xf>
    <xf numFmtId="0" fontId="44" fillId="0" borderId="26" xfId="0" applyFont="1" applyBorder="1" applyAlignment="1">
      <alignment/>
    </xf>
    <xf numFmtId="0" fontId="33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right" vertical="center"/>
    </xf>
    <xf numFmtId="0" fontId="44" fillId="0" borderId="29" xfId="0" applyFont="1" applyBorder="1" applyAlignment="1">
      <alignment/>
    </xf>
    <xf numFmtId="0" fontId="44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45" fillId="0" borderId="28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4" fillId="0" borderId="32" xfId="0" applyFont="1" applyBorder="1" applyAlignment="1">
      <alignment/>
    </xf>
    <xf numFmtId="0" fontId="43" fillId="0" borderId="28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4" fillId="0" borderId="34" xfId="0" applyFont="1" applyBorder="1" applyAlignment="1">
      <alignment/>
    </xf>
    <xf numFmtId="0" fontId="44" fillId="0" borderId="35" xfId="0" applyFont="1" applyBorder="1" applyAlignment="1">
      <alignment/>
    </xf>
    <xf numFmtId="0" fontId="44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3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vertical="center"/>
    </xf>
    <xf numFmtId="0" fontId="45" fillId="0" borderId="28" xfId="0" applyFont="1" applyBorder="1" applyAlignment="1">
      <alignment horizontal="right" vertical="center" wrapText="1"/>
    </xf>
    <xf numFmtId="0" fontId="0" fillId="0" borderId="42" xfId="0" applyBorder="1" applyAlignment="1">
      <alignment/>
    </xf>
    <xf numFmtId="0" fontId="0" fillId="0" borderId="17" xfId="0" applyBorder="1" applyAlignment="1">
      <alignment/>
    </xf>
    <xf numFmtId="0" fontId="45" fillId="0" borderId="43" xfId="0" applyFont="1" applyBorder="1" applyAlignment="1">
      <alignment vertical="center"/>
    </xf>
    <xf numFmtId="0" fontId="44" fillId="0" borderId="44" xfId="0" applyFont="1" applyBorder="1" applyAlignment="1">
      <alignment/>
    </xf>
    <xf numFmtId="0" fontId="43" fillId="0" borderId="45" xfId="0" applyFont="1" applyBorder="1" applyAlignment="1">
      <alignment vertical="center"/>
    </xf>
    <xf numFmtId="0" fontId="44" fillId="0" borderId="39" xfId="0" applyFont="1" applyBorder="1" applyAlignment="1">
      <alignment/>
    </xf>
    <xf numFmtId="0" fontId="44" fillId="0" borderId="46" xfId="0" applyFont="1" applyBorder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 horizontal="center" vertical="center" textRotation="90" wrapText="1"/>
    </xf>
    <xf numFmtId="0" fontId="43" fillId="0" borderId="47" xfId="0" applyFont="1" applyBorder="1" applyAlignment="1">
      <alignment vertical="center"/>
    </xf>
    <xf numFmtId="0" fontId="43" fillId="0" borderId="48" xfId="0" applyFont="1" applyBorder="1" applyAlignment="1">
      <alignment vertical="center"/>
    </xf>
    <xf numFmtId="0" fontId="43" fillId="0" borderId="49" xfId="0" applyFont="1" applyBorder="1" applyAlignment="1">
      <alignment horizontal="right" vertical="center"/>
    </xf>
    <xf numFmtId="0" fontId="45" fillId="0" borderId="48" xfId="0" applyFont="1" applyBorder="1" applyAlignment="1">
      <alignment vertical="center"/>
    </xf>
    <xf numFmtId="0" fontId="45" fillId="0" borderId="50" xfId="0" applyFont="1" applyBorder="1" applyAlignment="1">
      <alignment horizontal="right" vertical="center"/>
    </xf>
    <xf numFmtId="0" fontId="45" fillId="0" borderId="50" xfId="0" applyFont="1" applyBorder="1" applyAlignment="1">
      <alignment vertical="center"/>
    </xf>
    <xf numFmtId="0" fontId="45" fillId="0" borderId="49" xfId="0" applyFont="1" applyBorder="1" applyAlignment="1">
      <alignment vertical="center"/>
    </xf>
    <xf numFmtId="0" fontId="43" fillId="0" borderId="50" xfId="0" applyFont="1" applyBorder="1" applyAlignment="1">
      <alignment vertical="center"/>
    </xf>
    <xf numFmtId="0" fontId="43" fillId="0" borderId="51" xfId="0" applyFont="1" applyBorder="1" applyAlignment="1">
      <alignment vertical="center"/>
    </xf>
    <xf numFmtId="0" fontId="45" fillId="0" borderId="52" xfId="0" applyFont="1" applyBorder="1" applyAlignment="1">
      <alignment vertical="center"/>
    </xf>
    <xf numFmtId="0" fontId="45" fillId="0" borderId="50" xfId="0" applyFont="1" applyBorder="1" applyAlignment="1">
      <alignment horizontal="right" vertical="center" wrapText="1"/>
    </xf>
    <xf numFmtId="0" fontId="45" fillId="0" borderId="53" xfId="0" applyFont="1" applyBorder="1" applyAlignment="1">
      <alignment vertical="center"/>
    </xf>
    <xf numFmtId="0" fontId="43" fillId="0" borderId="54" xfId="0" applyFont="1" applyBorder="1" applyAlignment="1">
      <alignment vertical="center"/>
    </xf>
    <xf numFmtId="0" fontId="44" fillId="0" borderId="11" xfId="0" applyFont="1" applyBorder="1" applyAlignment="1">
      <alignment/>
    </xf>
    <xf numFmtId="0" fontId="44" fillId="0" borderId="5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56" xfId="0" applyFont="1" applyBorder="1" applyAlignment="1">
      <alignment/>
    </xf>
    <xf numFmtId="0" fontId="44" fillId="0" borderId="57" xfId="0" applyFont="1" applyBorder="1" applyAlignment="1">
      <alignment/>
    </xf>
    <xf numFmtId="0" fontId="44" fillId="0" borderId="58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59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60" xfId="0" applyFont="1" applyBorder="1" applyAlignment="1">
      <alignment/>
    </xf>
    <xf numFmtId="0" fontId="44" fillId="0" borderId="33" xfId="0" applyFont="1" applyBorder="1" applyAlignment="1">
      <alignment/>
    </xf>
    <xf numFmtId="0" fontId="44" fillId="0" borderId="61" xfId="0" applyFont="1" applyBorder="1" applyAlignment="1">
      <alignment/>
    </xf>
    <xf numFmtId="0" fontId="44" fillId="0" borderId="41" xfId="0" applyFont="1" applyBorder="1" applyAlignment="1">
      <alignment/>
    </xf>
    <xf numFmtId="0" fontId="44" fillId="0" borderId="43" xfId="0" applyFont="1" applyBorder="1" applyAlignment="1">
      <alignment/>
    </xf>
    <xf numFmtId="0" fontId="44" fillId="0" borderId="62" xfId="0" applyFont="1" applyBorder="1" applyAlignment="1">
      <alignment/>
    </xf>
    <xf numFmtId="0" fontId="44" fillId="0" borderId="45" xfId="0" applyFont="1" applyBorder="1" applyAlignment="1">
      <alignment/>
    </xf>
    <xf numFmtId="0" fontId="44" fillId="0" borderId="6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12" xfId="0" applyFont="1" applyBorder="1" applyAlignment="1">
      <alignment/>
    </xf>
    <xf numFmtId="0" fontId="42" fillId="0" borderId="64" xfId="0" applyFont="1" applyBorder="1" applyAlignment="1">
      <alignment horizontal="center" vertical="center" textRotation="90" wrapText="1"/>
    </xf>
    <xf numFmtId="0" fontId="42" fillId="0" borderId="65" xfId="0" applyFont="1" applyBorder="1" applyAlignment="1">
      <alignment horizontal="center" vertical="center" textRotation="90" wrapText="1"/>
    </xf>
    <xf numFmtId="0" fontId="46" fillId="0" borderId="66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textRotation="90" wrapText="1"/>
    </xf>
    <xf numFmtId="0" fontId="42" fillId="0" borderId="65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6">
      <selection activeCell="T4" sqref="T4"/>
    </sheetView>
  </sheetViews>
  <sheetFormatPr defaultColWidth="9.140625" defaultRowHeight="15"/>
  <cols>
    <col min="1" max="1" width="3.28125" style="0" customWidth="1"/>
    <col min="2" max="2" width="43.28125" style="0" customWidth="1"/>
    <col min="3" max="18" width="5.28125" style="0" customWidth="1"/>
  </cols>
  <sheetData>
    <row r="1" spans="2:18" ht="15.75" thickBot="1">
      <c r="B1" s="90" t="s">
        <v>44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5.75" thickBot="1">
      <c r="A2" s="88" t="s">
        <v>0</v>
      </c>
      <c r="B2" s="94"/>
      <c r="C2" s="88" t="s">
        <v>1</v>
      </c>
      <c r="D2" s="88" t="s">
        <v>2</v>
      </c>
      <c r="E2" s="91" t="s">
        <v>3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2"/>
      <c r="Q2" s="91" t="s">
        <v>4</v>
      </c>
      <c r="R2" s="92"/>
    </row>
    <row r="3" spans="1:18" ht="15.75" thickBot="1">
      <c r="A3" s="93"/>
      <c r="B3" s="94"/>
      <c r="C3" s="93"/>
      <c r="D3" s="93"/>
      <c r="E3" s="89" t="s">
        <v>5</v>
      </c>
      <c r="F3" s="97" t="s">
        <v>6</v>
      </c>
      <c r="G3" s="97"/>
      <c r="H3" s="97"/>
      <c r="I3" s="97"/>
      <c r="J3" s="97"/>
      <c r="K3" s="89" t="s">
        <v>7</v>
      </c>
      <c r="L3" s="89" t="s">
        <v>8</v>
      </c>
      <c r="M3" s="98" t="s">
        <v>9</v>
      </c>
      <c r="N3" s="99"/>
      <c r="O3" s="99"/>
      <c r="P3" s="100"/>
      <c r="Q3" s="88" t="s">
        <v>1</v>
      </c>
      <c r="R3" s="88" t="s">
        <v>2</v>
      </c>
    </row>
    <row r="4" spans="1:18" ht="172.5" thickBot="1">
      <c r="A4" s="89"/>
      <c r="B4" s="94"/>
      <c r="C4" s="89"/>
      <c r="D4" s="89"/>
      <c r="E4" s="96"/>
      <c r="F4" s="1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96"/>
      <c r="L4" s="96"/>
      <c r="M4" s="2" t="s">
        <v>15</v>
      </c>
      <c r="N4" s="2" t="s">
        <v>16</v>
      </c>
      <c r="O4" s="2" t="s">
        <v>17</v>
      </c>
      <c r="P4" s="2" t="s">
        <v>18</v>
      </c>
      <c r="Q4" s="89"/>
      <c r="R4" s="89"/>
    </row>
    <row r="5" spans="1:20" ht="15.75" thickBot="1">
      <c r="A5" s="3">
        <v>1</v>
      </c>
      <c r="B5" s="55" t="s">
        <v>19</v>
      </c>
      <c r="C5" s="68">
        <v>61</v>
      </c>
      <c r="D5" s="6">
        <v>61</v>
      </c>
      <c r="E5" s="5"/>
      <c r="F5" s="5"/>
      <c r="G5" s="5"/>
      <c r="H5" s="5"/>
      <c r="I5" s="5"/>
      <c r="J5" s="5"/>
      <c r="K5" s="6">
        <v>61</v>
      </c>
      <c r="L5" s="5"/>
      <c r="M5" s="5"/>
      <c r="N5" s="7"/>
      <c r="O5" s="8"/>
      <c r="P5" s="8"/>
      <c r="Q5" s="5">
        <v>61</v>
      </c>
      <c r="R5" s="69">
        <v>61</v>
      </c>
      <c r="S5" s="53">
        <f aca="true" t="shared" si="0" ref="S5:S27">SUM(E5:P5)</f>
        <v>61</v>
      </c>
      <c r="T5">
        <f aca="true" t="shared" si="1" ref="T5:T27">D5-S5</f>
        <v>0</v>
      </c>
    </row>
    <row r="6" spans="1:20" ht="15">
      <c r="A6" s="9">
        <v>2</v>
      </c>
      <c r="B6" s="56" t="s">
        <v>20</v>
      </c>
      <c r="C6" s="70">
        <v>549</v>
      </c>
      <c r="D6" s="12">
        <v>573</v>
      </c>
      <c r="E6" s="13"/>
      <c r="F6" s="13"/>
      <c r="G6" s="13"/>
      <c r="H6" s="13"/>
      <c r="I6" s="13"/>
      <c r="J6" s="11"/>
      <c r="K6" s="12">
        <v>573</v>
      </c>
      <c r="L6" s="13"/>
      <c r="M6" s="13"/>
      <c r="N6" s="14"/>
      <c r="O6" s="15"/>
      <c r="P6" s="15"/>
      <c r="Q6" s="11">
        <v>549</v>
      </c>
      <c r="R6" s="71">
        <v>573</v>
      </c>
      <c r="S6" s="53">
        <f t="shared" si="0"/>
        <v>573</v>
      </c>
      <c r="T6">
        <f t="shared" si="1"/>
        <v>0</v>
      </c>
    </row>
    <row r="7" spans="1:20" ht="15.75" thickBot="1">
      <c r="A7" s="16">
        <v>3</v>
      </c>
      <c r="B7" s="57" t="s">
        <v>21</v>
      </c>
      <c r="C7" s="70">
        <f>C9+C11+C12</f>
        <v>319</v>
      </c>
      <c r="D7" s="70">
        <f aca="true" t="shared" si="2" ref="D7:R7">D9+D11+D12</f>
        <v>342</v>
      </c>
      <c r="E7" s="70">
        <f t="shared" si="2"/>
        <v>0</v>
      </c>
      <c r="F7" s="70">
        <f t="shared" si="2"/>
        <v>0</v>
      </c>
      <c r="G7" s="70">
        <f t="shared" si="2"/>
        <v>0</v>
      </c>
      <c r="H7" s="70">
        <f t="shared" si="2"/>
        <v>0</v>
      </c>
      <c r="I7" s="70">
        <f t="shared" si="2"/>
        <v>0</v>
      </c>
      <c r="J7" s="70">
        <f t="shared" si="2"/>
        <v>0</v>
      </c>
      <c r="K7" s="70">
        <f t="shared" si="2"/>
        <v>342</v>
      </c>
      <c r="L7" s="70">
        <f t="shared" si="2"/>
        <v>0</v>
      </c>
      <c r="M7" s="70">
        <f t="shared" si="2"/>
        <v>0</v>
      </c>
      <c r="N7" s="70">
        <f t="shared" si="2"/>
        <v>0</v>
      </c>
      <c r="O7" s="70">
        <f t="shared" si="2"/>
        <v>0</v>
      </c>
      <c r="P7" s="70">
        <f t="shared" si="2"/>
        <v>0</v>
      </c>
      <c r="Q7" s="70">
        <f t="shared" si="2"/>
        <v>319</v>
      </c>
      <c r="R7" s="70">
        <f t="shared" si="2"/>
        <v>342</v>
      </c>
      <c r="S7" s="53">
        <f t="shared" si="0"/>
        <v>342</v>
      </c>
      <c r="T7">
        <f t="shared" si="1"/>
        <v>0</v>
      </c>
    </row>
    <row r="8" spans="1:20" ht="15.75" thickBot="1">
      <c r="A8" s="3">
        <v>4</v>
      </c>
      <c r="B8" s="55" t="s">
        <v>22</v>
      </c>
      <c r="C8" s="68">
        <v>319</v>
      </c>
      <c r="D8" s="22">
        <v>342</v>
      </c>
      <c r="E8" s="5"/>
      <c r="F8" s="5"/>
      <c r="G8" s="5"/>
      <c r="H8" s="5"/>
      <c r="I8" s="5"/>
      <c r="J8" s="5"/>
      <c r="K8" s="22">
        <v>342</v>
      </c>
      <c r="L8" s="5"/>
      <c r="M8" s="5"/>
      <c r="N8" s="7"/>
      <c r="O8" s="8"/>
      <c r="P8" s="8"/>
      <c r="Q8" s="5">
        <v>319</v>
      </c>
      <c r="R8" s="72">
        <v>342</v>
      </c>
      <c r="S8" s="53">
        <f t="shared" si="0"/>
        <v>342</v>
      </c>
      <c r="T8">
        <f t="shared" si="1"/>
        <v>0</v>
      </c>
    </row>
    <row r="9" spans="1:20" ht="15">
      <c r="A9" s="9">
        <v>5</v>
      </c>
      <c r="B9" s="58" t="s">
        <v>23</v>
      </c>
      <c r="C9" s="70">
        <v>69</v>
      </c>
      <c r="D9" s="24">
        <v>69</v>
      </c>
      <c r="E9" s="11"/>
      <c r="F9" s="11"/>
      <c r="G9" s="11"/>
      <c r="H9" s="11"/>
      <c r="I9" s="11"/>
      <c r="J9" s="11"/>
      <c r="K9" s="24">
        <v>69</v>
      </c>
      <c r="L9" s="11"/>
      <c r="M9" s="11"/>
      <c r="N9" s="14"/>
      <c r="O9" s="15"/>
      <c r="P9" s="15"/>
      <c r="Q9" s="11">
        <v>69</v>
      </c>
      <c r="R9" s="73">
        <v>69</v>
      </c>
      <c r="S9" s="53">
        <f t="shared" si="0"/>
        <v>69</v>
      </c>
      <c r="T9">
        <f t="shared" si="1"/>
        <v>0</v>
      </c>
    </row>
    <row r="10" spans="1:20" ht="15">
      <c r="A10" s="25">
        <v>6</v>
      </c>
      <c r="B10" s="59" t="s">
        <v>24</v>
      </c>
      <c r="C10" s="74">
        <v>21</v>
      </c>
      <c r="D10" s="28">
        <v>21</v>
      </c>
      <c r="E10" s="27"/>
      <c r="F10" s="27"/>
      <c r="G10" s="27"/>
      <c r="H10" s="27"/>
      <c r="I10" s="27"/>
      <c r="J10" s="27"/>
      <c r="K10" s="28">
        <v>21</v>
      </c>
      <c r="L10" s="27"/>
      <c r="M10" s="27"/>
      <c r="N10" s="29"/>
      <c r="O10" s="30"/>
      <c r="P10" s="30"/>
      <c r="Q10" s="27">
        <v>21</v>
      </c>
      <c r="R10" s="75">
        <v>21</v>
      </c>
      <c r="S10" s="53">
        <f t="shared" si="0"/>
        <v>21</v>
      </c>
      <c r="T10">
        <f t="shared" si="1"/>
        <v>0</v>
      </c>
    </row>
    <row r="11" spans="1:20" ht="15">
      <c r="A11" s="25">
        <v>7</v>
      </c>
      <c r="B11" s="60" t="s">
        <v>25</v>
      </c>
      <c r="C11" s="74">
        <v>188</v>
      </c>
      <c r="D11" s="28">
        <v>208</v>
      </c>
      <c r="E11" s="27"/>
      <c r="F11" s="27"/>
      <c r="G11" s="27"/>
      <c r="H11" s="27"/>
      <c r="I11" s="27"/>
      <c r="J11" s="27"/>
      <c r="K11" s="28">
        <v>208</v>
      </c>
      <c r="L11" s="27"/>
      <c r="M11" s="27"/>
      <c r="N11" s="29"/>
      <c r="O11" s="30"/>
      <c r="P11" s="30"/>
      <c r="Q11" s="27">
        <v>188</v>
      </c>
      <c r="R11" s="75">
        <v>208</v>
      </c>
      <c r="S11" s="53">
        <f t="shared" si="0"/>
        <v>208</v>
      </c>
      <c r="T11">
        <f t="shared" si="1"/>
        <v>0</v>
      </c>
    </row>
    <row r="12" spans="1:20" ht="15.75" thickBot="1">
      <c r="A12" s="16">
        <v>8</v>
      </c>
      <c r="B12" s="61" t="s">
        <v>26</v>
      </c>
      <c r="C12" s="76">
        <v>62</v>
      </c>
      <c r="D12" s="33">
        <v>65</v>
      </c>
      <c r="E12" s="19"/>
      <c r="F12" s="19"/>
      <c r="G12" s="19"/>
      <c r="H12" s="19"/>
      <c r="I12" s="19"/>
      <c r="J12" s="19"/>
      <c r="K12" s="33">
        <v>65</v>
      </c>
      <c r="L12" s="19"/>
      <c r="M12" s="19"/>
      <c r="N12" s="20"/>
      <c r="O12" s="21"/>
      <c r="P12" s="21"/>
      <c r="Q12" s="19">
        <v>62</v>
      </c>
      <c r="R12" s="77">
        <v>65</v>
      </c>
      <c r="S12" s="53">
        <f t="shared" si="0"/>
        <v>65</v>
      </c>
      <c r="T12">
        <f t="shared" si="1"/>
        <v>0</v>
      </c>
    </row>
    <row r="13" spans="1:20" ht="15.75" thickBot="1">
      <c r="A13" s="3">
        <v>9</v>
      </c>
      <c r="B13" s="55" t="s">
        <v>27</v>
      </c>
      <c r="C13" s="68">
        <v>230</v>
      </c>
      <c r="D13" s="6">
        <v>231</v>
      </c>
      <c r="E13" s="5"/>
      <c r="F13" s="5"/>
      <c r="G13" s="5"/>
      <c r="H13" s="5"/>
      <c r="I13" s="5"/>
      <c r="J13" s="5"/>
      <c r="K13" s="6">
        <v>231</v>
      </c>
      <c r="L13" s="5"/>
      <c r="M13" s="5"/>
      <c r="N13" s="7"/>
      <c r="O13" s="8"/>
      <c r="P13" s="8"/>
      <c r="Q13" s="5">
        <v>230</v>
      </c>
      <c r="R13" s="69">
        <v>231</v>
      </c>
      <c r="S13" s="53">
        <f t="shared" si="0"/>
        <v>231</v>
      </c>
      <c r="T13">
        <f t="shared" si="1"/>
        <v>0</v>
      </c>
    </row>
    <row r="14" spans="1:20" ht="15">
      <c r="A14" s="9">
        <v>10</v>
      </c>
      <c r="B14" s="56" t="s">
        <v>28</v>
      </c>
      <c r="C14" s="70">
        <v>216</v>
      </c>
      <c r="D14" s="24">
        <v>216</v>
      </c>
      <c r="E14" s="11"/>
      <c r="F14" s="11"/>
      <c r="G14" s="11"/>
      <c r="H14" s="11"/>
      <c r="I14" s="11"/>
      <c r="J14" s="11"/>
      <c r="K14" s="24">
        <v>216</v>
      </c>
      <c r="L14" s="11"/>
      <c r="M14" s="11"/>
      <c r="N14" s="14"/>
      <c r="O14" s="15"/>
      <c r="P14" s="15"/>
      <c r="Q14" s="11">
        <v>216</v>
      </c>
      <c r="R14" s="73">
        <v>216</v>
      </c>
      <c r="S14" s="53">
        <f t="shared" si="0"/>
        <v>216</v>
      </c>
      <c r="T14">
        <f t="shared" si="1"/>
        <v>0</v>
      </c>
    </row>
    <row r="15" spans="1:20" ht="15">
      <c r="A15" s="25">
        <v>11</v>
      </c>
      <c r="B15" s="62" t="s">
        <v>29</v>
      </c>
      <c r="C15" s="74">
        <v>9</v>
      </c>
      <c r="D15" s="28">
        <v>9</v>
      </c>
      <c r="E15" s="27"/>
      <c r="F15" s="27"/>
      <c r="G15" s="27"/>
      <c r="H15" s="27"/>
      <c r="I15" s="27"/>
      <c r="J15" s="27"/>
      <c r="K15" s="28">
        <v>9</v>
      </c>
      <c r="L15" s="27"/>
      <c r="M15" s="27"/>
      <c r="N15" s="29"/>
      <c r="O15" s="30"/>
      <c r="P15" s="30"/>
      <c r="Q15" s="27">
        <v>9</v>
      </c>
      <c r="R15" s="75">
        <v>9</v>
      </c>
      <c r="S15" s="53">
        <f t="shared" si="0"/>
        <v>9</v>
      </c>
      <c r="T15">
        <f t="shared" si="1"/>
        <v>0</v>
      </c>
    </row>
    <row r="16" spans="1:20" ht="15">
      <c r="A16" s="25">
        <v>12</v>
      </c>
      <c r="B16" s="57" t="s">
        <v>21</v>
      </c>
      <c r="C16" s="74">
        <f>C14+C15+C19</f>
        <v>230</v>
      </c>
      <c r="D16" s="28">
        <f aca="true" t="shared" si="3" ref="D16:R16">D14+D15+D19</f>
        <v>231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8">
        <f t="shared" si="3"/>
        <v>231</v>
      </c>
      <c r="L16" s="27">
        <f t="shared" si="3"/>
        <v>0</v>
      </c>
      <c r="M16" s="27">
        <f t="shared" si="3"/>
        <v>0</v>
      </c>
      <c r="N16" s="29">
        <f t="shared" si="3"/>
        <v>0</v>
      </c>
      <c r="O16" s="30">
        <f t="shared" si="3"/>
        <v>0</v>
      </c>
      <c r="P16" s="30">
        <f t="shared" si="3"/>
        <v>0</v>
      </c>
      <c r="Q16" s="27">
        <f t="shared" si="3"/>
        <v>230</v>
      </c>
      <c r="R16" s="75">
        <f t="shared" si="3"/>
        <v>231</v>
      </c>
      <c r="S16" s="53">
        <f t="shared" si="0"/>
        <v>231</v>
      </c>
      <c r="T16">
        <f t="shared" si="1"/>
        <v>0</v>
      </c>
    </row>
    <row r="17" spans="1:20" ht="15">
      <c r="A17" s="25">
        <v>13</v>
      </c>
      <c r="B17" s="59" t="s">
        <v>30</v>
      </c>
      <c r="C17" s="74">
        <v>8</v>
      </c>
      <c r="D17" s="28">
        <v>8</v>
      </c>
      <c r="E17" s="27"/>
      <c r="F17" s="27"/>
      <c r="G17" s="27"/>
      <c r="H17" s="27"/>
      <c r="I17" s="27"/>
      <c r="J17" s="27"/>
      <c r="K17" s="28">
        <v>8</v>
      </c>
      <c r="L17" s="27"/>
      <c r="M17" s="27"/>
      <c r="N17" s="29"/>
      <c r="O17" s="30"/>
      <c r="P17" s="30"/>
      <c r="Q17" s="27">
        <v>8</v>
      </c>
      <c r="R17" s="75">
        <v>8</v>
      </c>
      <c r="S17" s="53">
        <f t="shared" si="0"/>
        <v>8</v>
      </c>
      <c r="T17">
        <f t="shared" si="1"/>
        <v>0</v>
      </c>
    </row>
    <row r="18" spans="1:20" ht="15">
      <c r="A18" s="25">
        <v>14</v>
      </c>
      <c r="B18" s="59" t="s">
        <v>31</v>
      </c>
      <c r="C18" s="74">
        <v>1</v>
      </c>
      <c r="D18" s="28">
        <v>1</v>
      </c>
      <c r="E18" s="27"/>
      <c r="F18" s="27"/>
      <c r="G18" s="27"/>
      <c r="H18" s="27"/>
      <c r="I18" s="27"/>
      <c r="J18" s="27"/>
      <c r="K18" s="28">
        <v>1</v>
      </c>
      <c r="L18" s="27"/>
      <c r="M18" s="27"/>
      <c r="N18" s="20"/>
      <c r="O18" s="21"/>
      <c r="P18" s="21"/>
      <c r="Q18" s="27">
        <v>1</v>
      </c>
      <c r="R18" s="75">
        <v>1</v>
      </c>
      <c r="S18" s="53">
        <f t="shared" si="0"/>
        <v>1</v>
      </c>
      <c r="T18">
        <f t="shared" si="1"/>
        <v>0</v>
      </c>
    </row>
    <row r="19" spans="1:20" ht="15.75" thickBot="1">
      <c r="A19" s="16">
        <v>15</v>
      </c>
      <c r="B19" s="63" t="s">
        <v>32</v>
      </c>
      <c r="C19" s="78">
        <v>5</v>
      </c>
      <c r="D19" s="37">
        <v>6</v>
      </c>
      <c r="E19" s="36"/>
      <c r="F19" s="36"/>
      <c r="G19" s="36"/>
      <c r="H19" s="36"/>
      <c r="I19" s="36"/>
      <c r="J19" s="36"/>
      <c r="K19" s="37">
        <v>6</v>
      </c>
      <c r="L19" s="36"/>
      <c r="M19" s="38"/>
      <c r="N19" s="39"/>
      <c r="O19" s="40"/>
      <c r="P19" s="40"/>
      <c r="Q19" s="36">
        <v>5</v>
      </c>
      <c r="R19" s="79">
        <v>6</v>
      </c>
      <c r="S19" s="53">
        <f t="shared" si="0"/>
        <v>6</v>
      </c>
      <c r="T19">
        <f t="shared" si="1"/>
        <v>0</v>
      </c>
    </row>
    <row r="20" spans="1:20" ht="15.75" thickBot="1">
      <c r="A20" s="3">
        <v>16</v>
      </c>
      <c r="B20" s="55" t="s">
        <v>33</v>
      </c>
      <c r="C20" s="68">
        <v>534</v>
      </c>
      <c r="D20" s="6">
        <v>556</v>
      </c>
      <c r="E20" s="5"/>
      <c r="F20" s="5"/>
      <c r="G20" s="5"/>
      <c r="H20" s="5"/>
      <c r="I20" s="5"/>
      <c r="J20" s="5"/>
      <c r="K20" s="6">
        <v>556</v>
      </c>
      <c r="L20" s="5"/>
      <c r="M20" s="5"/>
      <c r="N20" s="41"/>
      <c r="O20" s="42"/>
      <c r="P20" s="42"/>
      <c r="Q20" s="5">
        <v>534</v>
      </c>
      <c r="R20" s="69">
        <v>556</v>
      </c>
      <c r="S20" s="53">
        <f t="shared" si="0"/>
        <v>556</v>
      </c>
      <c r="T20">
        <f t="shared" si="1"/>
        <v>0</v>
      </c>
    </row>
    <row r="21" spans="1:20" ht="15.75" thickBot="1">
      <c r="A21" s="43">
        <v>17</v>
      </c>
      <c r="B21" s="64" t="s">
        <v>34</v>
      </c>
      <c r="C21" s="80">
        <v>41</v>
      </c>
      <c r="D21" s="12">
        <v>41</v>
      </c>
      <c r="E21" s="13"/>
      <c r="F21" s="13"/>
      <c r="G21" s="13"/>
      <c r="H21" s="13"/>
      <c r="I21" s="13"/>
      <c r="J21" s="13"/>
      <c r="K21" s="12">
        <v>41</v>
      </c>
      <c r="L21" s="13"/>
      <c r="M21" s="19"/>
      <c r="N21" s="20"/>
      <c r="O21" s="21"/>
      <c r="P21" s="21"/>
      <c r="Q21" s="13">
        <v>41</v>
      </c>
      <c r="R21" s="71">
        <v>41</v>
      </c>
      <c r="S21" s="53">
        <f t="shared" si="0"/>
        <v>41</v>
      </c>
      <c r="T21">
        <f t="shared" si="1"/>
        <v>0</v>
      </c>
    </row>
    <row r="22" spans="1:20" ht="15.75" thickBot="1">
      <c r="A22" s="3">
        <v>18</v>
      </c>
      <c r="B22" s="55" t="s">
        <v>35</v>
      </c>
      <c r="C22" s="68"/>
      <c r="D22" s="6"/>
      <c r="E22" s="5"/>
      <c r="F22" s="5"/>
      <c r="G22" s="5"/>
      <c r="H22" s="5"/>
      <c r="I22" s="5"/>
      <c r="J22" s="5"/>
      <c r="K22" s="6"/>
      <c r="L22" s="5"/>
      <c r="M22" s="5"/>
      <c r="N22" s="7"/>
      <c r="O22" s="8"/>
      <c r="P22" s="8"/>
      <c r="Q22" s="5"/>
      <c r="R22" s="69"/>
      <c r="S22" s="53">
        <f t="shared" si="0"/>
        <v>0</v>
      </c>
      <c r="T22">
        <f t="shared" si="1"/>
        <v>0</v>
      </c>
    </row>
    <row r="23" spans="1:20" ht="15">
      <c r="A23" s="9">
        <v>19</v>
      </c>
      <c r="B23" s="58" t="s">
        <v>36</v>
      </c>
      <c r="C23" s="70">
        <v>83</v>
      </c>
      <c r="D23" s="24">
        <v>83</v>
      </c>
      <c r="E23" s="11"/>
      <c r="F23" s="11"/>
      <c r="G23" s="11"/>
      <c r="H23" s="11"/>
      <c r="I23" s="11"/>
      <c r="J23" s="11"/>
      <c r="K23" s="24">
        <v>83</v>
      </c>
      <c r="L23" s="11"/>
      <c r="M23" s="11"/>
      <c r="N23" s="14"/>
      <c r="O23" s="15"/>
      <c r="P23" s="15"/>
      <c r="Q23" s="11">
        <v>83</v>
      </c>
      <c r="R23" s="73">
        <v>83</v>
      </c>
      <c r="S23" s="53">
        <f t="shared" si="0"/>
        <v>83</v>
      </c>
      <c r="T23">
        <f t="shared" si="1"/>
        <v>0</v>
      </c>
    </row>
    <row r="24" spans="1:20" ht="24">
      <c r="A24" s="25">
        <v>20</v>
      </c>
      <c r="B24" s="65" t="s">
        <v>37</v>
      </c>
      <c r="C24" s="74">
        <v>28</v>
      </c>
      <c r="D24" s="28">
        <v>28</v>
      </c>
      <c r="E24" s="27"/>
      <c r="F24" s="27"/>
      <c r="G24" s="27"/>
      <c r="H24" s="27"/>
      <c r="I24" s="27"/>
      <c r="J24" s="27"/>
      <c r="K24" s="28">
        <v>28</v>
      </c>
      <c r="L24" s="27"/>
      <c r="M24" s="27"/>
      <c r="N24" s="46"/>
      <c r="O24" s="47"/>
      <c r="P24" s="47"/>
      <c r="Q24" s="27">
        <v>28</v>
      </c>
      <c r="R24" s="75">
        <v>28</v>
      </c>
      <c r="S24" s="53">
        <f t="shared" si="0"/>
        <v>28</v>
      </c>
      <c r="T24">
        <f t="shared" si="1"/>
        <v>0</v>
      </c>
    </row>
    <row r="25" spans="1:20" ht="15">
      <c r="A25" s="25">
        <v>21</v>
      </c>
      <c r="B25" s="60" t="s">
        <v>38</v>
      </c>
      <c r="C25" s="74">
        <v>442</v>
      </c>
      <c r="D25" s="28">
        <v>464</v>
      </c>
      <c r="E25" s="27"/>
      <c r="F25" s="27"/>
      <c r="G25" s="27"/>
      <c r="H25" s="27"/>
      <c r="I25" s="27"/>
      <c r="J25" s="27"/>
      <c r="K25" s="28">
        <v>464</v>
      </c>
      <c r="L25" s="27"/>
      <c r="M25" s="27"/>
      <c r="N25" s="46"/>
      <c r="O25" s="47"/>
      <c r="P25" s="47"/>
      <c r="Q25" s="27">
        <v>442</v>
      </c>
      <c r="R25" s="75">
        <v>464</v>
      </c>
      <c r="S25" s="53">
        <f t="shared" si="0"/>
        <v>464</v>
      </c>
      <c r="T25">
        <f t="shared" si="1"/>
        <v>0</v>
      </c>
    </row>
    <row r="26" spans="1:20" ht="15.75" thickBot="1">
      <c r="A26" s="16">
        <v>22</v>
      </c>
      <c r="B26" s="66" t="s">
        <v>39</v>
      </c>
      <c r="C26" s="81">
        <v>9</v>
      </c>
      <c r="D26" s="49">
        <v>9</v>
      </c>
      <c r="E26" s="38"/>
      <c r="F26" s="38"/>
      <c r="G26" s="38"/>
      <c r="H26" s="38"/>
      <c r="I26" s="38"/>
      <c r="J26" s="38"/>
      <c r="K26" s="49">
        <v>9</v>
      </c>
      <c r="L26" s="38"/>
      <c r="M26" s="38"/>
      <c r="N26" s="20"/>
      <c r="O26" s="21"/>
      <c r="P26" s="21"/>
      <c r="Q26" s="38">
        <v>9</v>
      </c>
      <c r="R26" s="82">
        <v>9</v>
      </c>
      <c r="S26" s="53">
        <f t="shared" si="0"/>
        <v>9</v>
      </c>
      <c r="T26">
        <f t="shared" si="1"/>
        <v>0</v>
      </c>
    </row>
    <row r="27" spans="1:20" ht="15.75" thickBot="1">
      <c r="A27" s="3">
        <v>23</v>
      </c>
      <c r="B27" s="67" t="s">
        <v>40</v>
      </c>
      <c r="C27" s="83">
        <v>76</v>
      </c>
      <c r="D27" s="52">
        <v>78</v>
      </c>
      <c r="E27" s="51"/>
      <c r="F27" s="51"/>
      <c r="G27" s="51"/>
      <c r="H27" s="51"/>
      <c r="I27" s="51"/>
      <c r="J27" s="51"/>
      <c r="K27" s="52">
        <v>78</v>
      </c>
      <c r="L27" s="51"/>
      <c r="M27" s="5"/>
      <c r="N27" s="7"/>
      <c r="O27" s="8"/>
      <c r="P27" s="8"/>
      <c r="Q27" s="51">
        <v>76</v>
      </c>
      <c r="R27" s="84">
        <v>78</v>
      </c>
      <c r="S27" s="53">
        <f t="shared" si="0"/>
        <v>78</v>
      </c>
      <c r="T27">
        <f t="shared" si="1"/>
        <v>0</v>
      </c>
    </row>
    <row r="28" spans="3:20" ht="15">
      <c r="C28" s="53">
        <f>(C5+C6)-C27</f>
        <v>534</v>
      </c>
      <c r="D28" s="53">
        <f aca="true" t="shared" si="4" ref="D28:R28">(D5+D6)-D27</f>
        <v>556</v>
      </c>
      <c r="E28" s="53">
        <f t="shared" si="4"/>
        <v>0</v>
      </c>
      <c r="F28" s="53">
        <f t="shared" si="4"/>
        <v>0</v>
      </c>
      <c r="G28" s="53">
        <f t="shared" si="4"/>
        <v>0</v>
      </c>
      <c r="H28" s="53">
        <f t="shared" si="4"/>
        <v>0</v>
      </c>
      <c r="I28" s="53">
        <f t="shared" si="4"/>
        <v>0</v>
      </c>
      <c r="J28" s="53">
        <f t="shared" si="4"/>
        <v>0</v>
      </c>
      <c r="K28" s="53">
        <f t="shared" si="4"/>
        <v>556</v>
      </c>
      <c r="L28" s="53">
        <f t="shared" si="4"/>
        <v>0</v>
      </c>
      <c r="M28" s="53">
        <f t="shared" si="4"/>
        <v>0</v>
      </c>
      <c r="N28" s="53">
        <f t="shared" si="4"/>
        <v>0</v>
      </c>
      <c r="O28" s="53">
        <f t="shared" si="4"/>
        <v>0</v>
      </c>
      <c r="P28" s="53">
        <f t="shared" si="4"/>
        <v>0</v>
      </c>
      <c r="Q28" s="53">
        <f t="shared" si="4"/>
        <v>534</v>
      </c>
      <c r="R28" s="53">
        <f t="shared" si="4"/>
        <v>556</v>
      </c>
      <c r="S28" s="53">
        <f aca="true" t="shared" si="5" ref="S28:S33">SUM(E28:P28)</f>
        <v>556</v>
      </c>
      <c r="T28">
        <f aca="true" t="shared" si="6" ref="T28:T33">D28-S28</f>
        <v>0</v>
      </c>
    </row>
    <row r="29" spans="3:20" ht="15">
      <c r="C29">
        <f>C23+C25+C26</f>
        <v>534</v>
      </c>
      <c r="D29">
        <f aca="true" t="shared" si="7" ref="D29:R29">D23+D25+D26</f>
        <v>556</v>
      </c>
      <c r="E29">
        <f t="shared" si="7"/>
        <v>0</v>
      </c>
      <c r="F29">
        <f t="shared" si="7"/>
        <v>0</v>
      </c>
      <c r="G29">
        <f t="shared" si="7"/>
        <v>0</v>
      </c>
      <c r="H29">
        <f t="shared" si="7"/>
        <v>0</v>
      </c>
      <c r="I29">
        <f t="shared" si="7"/>
        <v>0</v>
      </c>
      <c r="J29">
        <f t="shared" si="7"/>
        <v>0</v>
      </c>
      <c r="K29">
        <f t="shared" si="7"/>
        <v>556</v>
      </c>
      <c r="L29">
        <f t="shared" si="7"/>
        <v>0</v>
      </c>
      <c r="M29">
        <f t="shared" si="7"/>
        <v>0</v>
      </c>
      <c r="N29">
        <f t="shared" si="7"/>
        <v>0</v>
      </c>
      <c r="O29">
        <f t="shared" si="7"/>
        <v>0</v>
      </c>
      <c r="P29">
        <f t="shared" si="7"/>
        <v>0</v>
      </c>
      <c r="Q29">
        <f t="shared" si="7"/>
        <v>534</v>
      </c>
      <c r="R29">
        <f t="shared" si="7"/>
        <v>556</v>
      </c>
      <c r="S29" s="53">
        <f t="shared" si="5"/>
        <v>556</v>
      </c>
      <c r="T29">
        <f t="shared" si="6"/>
        <v>0</v>
      </c>
    </row>
    <row r="30" spans="3:20" ht="15">
      <c r="C30">
        <f>C16-C13</f>
        <v>0</v>
      </c>
      <c r="D30">
        <f aca="true" t="shared" si="8" ref="D30:R30">D16-D13</f>
        <v>0</v>
      </c>
      <c r="E30">
        <f t="shared" si="8"/>
        <v>0</v>
      </c>
      <c r="F30">
        <f t="shared" si="8"/>
        <v>0</v>
      </c>
      <c r="G30">
        <f t="shared" si="8"/>
        <v>0</v>
      </c>
      <c r="H30">
        <f t="shared" si="8"/>
        <v>0</v>
      </c>
      <c r="I30">
        <f t="shared" si="8"/>
        <v>0</v>
      </c>
      <c r="J30">
        <f t="shared" si="8"/>
        <v>0</v>
      </c>
      <c r="K30">
        <f t="shared" si="8"/>
        <v>0</v>
      </c>
      <c r="L30">
        <f t="shared" si="8"/>
        <v>0</v>
      </c>
      <c r="M30">
        <f t="shared" si="8"/>
        <v>0</v>
      </c>
      <c r="N30">
        <f t="shared" si="8"/>
        <v>0</v>
      </c>
      <c r="O30">
        <f t="shared" si="8"/>
        <v>0</v>
      </c>
      <c r="P30">
        <f t="shared" si="8"/>
        <v>0</v>
      </c>
      <c r="Q30">
        <f t="shared" si="8"/>
        <v>0</v>
      </c>
      <c r="R30">
        <f t="shared" si="8"/>
        <v>0</v>
      </c>
      <c r="S30" s="53">
        <f t="shared" si="5"/>
        <v>0</v>
      </c>
      <c r="T30">
        <f t="shared" si="6"/>
        <v>0</v>
      </c>
    </row>
    <row r="31" spans="3:20" ht="15">
      <c r="C31">
        <f>C7-C8</f>
        <v>0</v>
      </c>
      <c r="D31">
        <f aca="true" t="shared" si="9" ref="D31:R31">D7-D8</f>
        <v>0</v>
      </c>
      <c r="E31">
        <f t="shared" si="9"/>
        <v>0</v>
      </c>
      <c r="F31">
        <f t="shared" si="9"/>
        <v>0</v>
      </c>
      <c r="G31">
        <f t="shared" si="9"/>
        <v>0</v>
      </c>
      <c r="H31">
        <f t="shared" si="9"/>
        <v>0</v>
      </c>
      <c r="I31">
        <f t="shared" si="9"/>
        <v>0</v>
      </c>
      <c r="J31">
        <f t="shared" si="9"/>
        <v>0</v>
      </c>
      <c r="K31">
        <f t="shared" si="9"/>
        <v>0</v>
      </c>
      <c r="L31">
        <f t="shared" si="9"/>
        <v>0</v>
      </c>
      <c r="M31">
        <f t="shared" si="9"/>
        <v>0</v>
      </c>
      <c r="N31">
        <f t="shared" si="9"/>
        <v>0</v>
      </c>
      <c r="O31">
        <f t="shared" si="9"/>
        <v>0</v>
      </c>
      <c r="P31">
        <f t="shared" si="9"/>
        <v>0</v>
      </c>
      <c r="Q31">
        <f t="shared" si="9"/>
        <v>0</v>
      </c>
      <c r="R31">
        <f t="shared" si="9"/>
        <v>0</v>
      </c>
      <c r="S31" s="53">
        <f t="shared" si="5"/>
        <v>0</v>
      </c>
      <c r="T31">
        <f t="shared" si="6"/>
        <v>0</v>
      </c>
    </row>
    <row r="32" spans="3:20" ht="15">
      <c r="C32">
        <f>C8+C13</f>
        <v>549</v>
      </c>
      <c r="D32">
        <f aca="true" t="shared" si="10" ref="D32:R32">D8+D13</f>
        <v>573</v>
      </c>
      <c r="E32">
        <f t="shared" si="10"/>
        <v>0</v>
      </c>
      <c r="F32">
        <f t="shared" si="10"/>
        <v>0</v>
      </c>
      <c r="G32">
        <f t="shared" si="10"/>
        <v>0</v>
      </c>
      <c r="H32">
        <f t="shared" si="10"/>
        <v>0</v>
      </c>
      <c r="I32">
        <f t="shared" si="10"/>
        <v>0</v>
      </c>
      <c r="J32">
        <f t="shared" si="10"/>
        <v>0</v>
      </c>
      <c r="K32">
        <f t="shared" si="10"/>
        <v>573</v>
      </c>
      <c r="L32">
        <f t="shared" si="10"/>
        <v>0</v>
      </c>
      <c r="M32">
        <f t="shared" si="10"/>
        <v>0</v>
      </c>
      <c r="N32">
        <f t="shared" si="10"/>
        <v>0</v>
      </c>
      <c r="O32">
        <f t="shared" si="10"/>
        <v>0</v>
      </c>
      <c r="P32">
        <f t="shared" si="10"/>
        <v>0</v>
      </c>
      <c r="Q32">
        <f t="shared" si="10"/>
        <v>549</v>
      </c>
      <c r="R32">
        <f t="shared" si="10"/>
        <v>573</v>
      </c>
      <c r="S32" s="53">
        <f t="shared" si="5"/>
        <v>573</v>
      </c>
      <c r="T32">
        <f t="shared" si="6"/>
        <v>0</v>
      </c>
    </row>
    <row r="33" spans="3:20" ht="15">
      <c r="C33">
        <f>C6-C32</f>
        <v>0</v>
      </c>
      <c r="D33">
        <f aca="true" t="shared" si="11" ref="D33:R33">D6-D32</f>
        <v>0</v>
      </c>
      <c r="E33">
        <f t="shared" si="11"/>
        <v>0</v>
      </c>
      <c r="F33">
        <f t="shared" si="11"/>
        <v>0</v>
      </c>
      <c r="G33">
        <f t="shared" si="11"/>
        <v>0</v>
      </c>
      <c r="H33">
        <f t="shared" si="11"/>
        <v>0</v>
      </c>
      <c r="I33">
        <f t="shared" si="11"/>
        <v>0</v>
      </c>
      <c r="J33">
        <f t="shared" si="11"/>
        <v>0</v>
      </c>
      <c r="K33">
        <f t="shared" si="11"/>
        <v>0</v>
      </c>
      <c r="L33">
        <f t="shared" si="11"/>
        <v>0</v>
      </c>
      <c r="M33">
        <f t="shared" si="11"/>
        <v>0</v>
      </c>
      <c r="N33">
        <f t="shared" si="11"/>
        <v>0</v>
      </c>
      <c r="O33">
        <f t="shared" si="11"/>
        <v>0</v>
      </c>
      <c r="P33">
        <f t="shared" si="11"/>
        <v>0</v>
      </c>
      <c r="Q33">
        <f t="shared" si="11"/>
        <v>0</v>
      </c>
      <c r="R33">
        <f t="shared" si="11"/>
        <v>0</v>
      </c>
      <c r="S33" s="53">
        <f t="shared" si="5"/>
        <v>0</v>
      </c>
      <c r="T33">
        <f t="shared" si="6"/>
        <v>0</v>
      </c>
    </row>
    <row r="34" spans="3:20" ht="15">
      <c r="C34">
        <f>C28-C29</f>
        <v>0</v>
      </c>
      <c r="D34">
        <f aca="true" t="shared" si="12" ref="D34:R34">D28-D29</f>
        <v>0</v>
      </c>
      <c r="E34">
        <f t="shared" si="12"/>
        <v>0</v>
      </c>
      <c r="F34">
        <f t="shared" si="12"/>
        <v>0</v>
      </c>
      <c r="G34">
        <f t="shared" si="12"/>
        <v>0</v>
      </c>
      <c r="H34">
        <f t="shared" si="12"/>
        <v>0</v>
      </c>
      <c r="I34">
        <f t="shared" si="12"/>
        <v>0</v>
      </c>
      <c r="J34">
        <f t="shared" si="12"/>
        <v>0</v>
      </c>
      <c r="K34">
        <f t="shared" si="12"/>
        <v>0</v>
      </c>
      <c r="L34">
        <f t="shared" si="12"/>
        <v>0</v>
      </c>
      <c r="M34">
        <f t="shared" si="12"/>
        <v>0</v>
      </c>
      <c r="N34">
        <f t="shared" si="12"/>
        <v>0</v>
      </c>
      <c r="O34">
        <f t="shared" si="12"/>
        <v>0</v>
      </c>
      <c r="P34">
        <f t="shared" si="12"/>
        <v>0</v>
      </c>
      <c r="Q34">
        <f t="shared" si="12"/>
        <v>0</v>
      </c>
      <c r="R34">
        <f t="shared" si="12"/>
        <v>0</v>
      </c>
      <c r="S34" s="53">
        <f>SUM(E34:P34)</f>
        <v>0</v>
      </c>
      <c r="T34">
        <f>D34-S34</f>
        <v>0</v>
      </c>
    </row>
    <row r="35" spans="3:20" ht="15">
      <c r="C35">
        <f>C20-C28</f>
        <v>0</v>
      </c>
      <c r="D35">
        <f aca="true" t="shared" si="13" ref="D35:R35">D20-D28</f>
        <v>0</v>
      </c>
      <c r="E35">
        <f t="shared" si="13"/>
        <v>0</v>
      </c>
      <c r="F35">
        <f t="shared" si="13"/>
        <v>0</v>
      </c>
      <c r="G35">
        <f t="shared" si="13"/>
        <v>0</v>
      </c>
      <c r="H35">
        <f t="shared" si="13"/>
        <v>0</v>
      </c>
      <c r="I35">
        <f t="shared" si="13"/>
        <v>0</v>
      </c>
      <c r="J35">
        <f t="shared" si="13"/>
        <v>0</v>
      </c>
      <c r="K35">
        <f t="shared" si="13"/>
        <v>0</v>
      </c>
      <c r="L35">
        <f t="shared" si="13"/>
        <v>0</v>
      </c>
      <c r="M35">
        <f t="shared" si="13"/>
        <v>0</v>
      </c>
      <c r="N35">
        <f t="shared" si="13"/>
        <v>0</v>
      </c>
      <c r="O35">
        <f t="shared" si="13"/>
        <v>0</v>
      </c>
      <c r="P35">
        <f t="shared" si="13"/>
        <v>0</v>
      </c>
      <c r="Q35">
        <f t="shared" si="13"/>
        <v>0</v>
      </c>
      <c r="R35">
        <f t="shared" si="13"/>
        <v>0</v>
      </c>
      <c r="S35" s="53">
        <f>SUM(E35:P35)</f>
        <v>0</v>
      </c>
      <c r="T35">
        <f>D35-S35</f>
        <v>0</v>
      </c>
    </row>
  </sheetData>
  <sheetProtection/>
  <mergeCells count="14">
    <mergeCell ref="Q3:Q4"/>
    <mergeCell ref="R3:R4"/>
    <mergeCell ref="B1:R1"/>
    <mergeCell ref="Q2:R2"/>
    <mergeCell ref="A2:A4"/>
    <mergeCell ref="B2:B4"/>
    <mergeCell ref="C2:C4"/>
    <mergeCell ref="D2:D4"/>
    <mergeCell ref="E2:P2"/>
    <mergeCell ref="E3:E4"/>
    <mergeCell ref="F3:J3"/>
    <mergeCell ref="K3:K4"/>
    <mergeCell ref="L3:L4"/>
    <mergeCell ref="M3:P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A2" sqref="A2:R27"/>
    </sheetView>
  </sheetViews>
  <sheetFormatPr defaultColWidth="9.140625" defaultRowHeight="15"/>
  <cols>
    <col min="1" max="1" width="3.28125" style="0" customWidth="1"/>
    <col min="2" max="2" width="43.28125" style="0" customWidth="1"/>
    <col min="3" max="18" width="5.28125" style="0" customWidth="1"/>
  </cols>
  <sheetData>
    <row r="1" spans="2:18" ht="15.75" thickBot="1">
      <c r="B1" s="90" t="s">
        <v>43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5.75" thickBot="1">
      <c r="A2" s="88" t="s">
        <v>0</v>
      </c>
      <c r="B2" s="94"/>
      <c r="C2" s="88" t="s">
        <v>1</v>
      </c>
      <c r="D2" s="88" t="s">
        <v>2</v>
      </c>
      <c r="E2" s="91" t="s">
        <v>3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2"/>
      <c r="Q2" s="91" t="s">
        <v>4</v>
      </c>
      <c r="R2" s="92"/>
    </row>
    <row r="3" spans="1:18" ht="15.75" thickBot="1">
      <c r="A3" s="93"/>
      <c r="B3" s="94"/>
      <c r="C3" s="93"/>
      <c r="D3" s="93"/>
      <c r="E3" s="89" t="s">
        <v>5</v>
      </c>
      <c r="F3" s="97" t="s">
        <v>6</v>
      </c>
      <c r="G3" s="97"/>
      <c r="H3" s="97"/>
      <c r="I3" s="97"/>
      <c r="J3" s="97"/>
      <c r="K3" s="89" t="s">
        <v>7</v>
      </c>
      <c r="L3" s="89" t="s">
        <v>8</v>
      </c>
      <c r="M3" s="98" t="s">
        <v>9</v>
      </c>
      <c r="N3" s="99"/>
      <c r="O3" s="99"/>
      <c r="P3" s="100"/>
      <c r="Q3" s="88" t="s">
        <v>1</v>
      </c>
      <c r="R3" s="88" t="s">
        <v>2</v>
      </c>
    </row>
    <row r="4" spans="1:18" ht="172.5" thickBot="1">
      <c r="A4" s="89"/>
      <c r="B4" s="94"/>
      <c r="C4" s="89"/>
      <c r="D4" s="89"/>
      <c r="E4" s="96"/>
      <c r="F4" s="1" t="s">
        <v>10</v>
      </c>
      <c r="G4" s="54" t="s">
        <v>11</v>
      </c>
      <c r="H4" s="54" t="s">
        <v>12</v>
      </c>
      <c r="I4" s="54" t="s">
        <v>13</v>
      </c>
      <c r="J4" s="54" t="s">
        <v>14</v>
      </c>
      <c r="K4" s="96"/>
      <c r="L4" s="96"/>
      <c r="M4" s="54" t="s">
        <v>15</v>
      </c>
      <c r="N4" s="54" t="s">
        <v>16</v>
      </c>
      <c r="O4" s="54" t="s">
        <v>17</v>
      </c>
      <c r="P4" s="54" t="s">
        <v>18</v>
      </c>
      <c r="Q4" s="89"/>
      <c r="R4" s="89"/>
    </row>
    <row r="5" spans="1:20" ht="15.75" thickBot="1">
      <c r="A5" s="3">
        <v>1</v>
      </c>
      <c r="B5" s="4" t="s">
        <v>19</v>
      </c>
      <c r="C5" s="5">
        <v>76</v>
      </c>
      <c r="D5" s="6">
        <v>78</v>
      </c>
      <c r="E5" s="5"/>
      <c r="F5" s="5"/>
      <c r="G5" s="5"/>
      <c r="H5" s="5"/>
      <c r="I5" s="5"/>
      <c r="J5" s="5"/>
      <c r="K5" s="5">
        <v>78</v>
      </c>
      <c r="L5" s="5"/>
      <c r="M5" s="5"/>
      <c r="N5" s="7"/>
      <c r="O5" s="8"/>
      <c r="P5" s="8"/>
      <c r="Q5" s="87">
        <f>C5+'1 кв'!Q5</f>
        <v>137</v>
      </c>
      <c r="R5" s="87">
        <f>D5+'1 кв'!R5</f>
        <v>139</v>
      </c>
      <c r="S5" s="53">
        <f aca="true" t="shared" si="0" ref="S5:S35">SUM(E5:P5)</f>
        <v>78</v>
      </c>
      <c r="T5">
        <f aca="true" t="shared" si="1" ref="T5:T35">D5-S5</f>
        <v>0</v>
      </c>
    </row>
    <row r="6" spans="1:20" ht="15.75" thickBot="1">
      <c r="A6" s="9">
        <v>2</v>
      </c>
      <c r="B6" s="10" t="s">
        <v>20</v>
      </c>
      <c r="C6" s="11">
        <v>948</v>
      </c>
      <c r="D6" s="12">
        <v>981</v>
      </c>
      <c r="E6" s="13"/>
      <c r="F6" s="13"/>
      <c r="G6" s="13"/>
      <c r="H6" s="13"/>
      <c r="I6" s="13"/>
      <c r="J6" s="11"/>
      <c r="K6" s="13">
        <v>981</v>
      </c>
      <c r="L6" s="13"/>
      <c r="M6" s="13"/>
      <c r="N6" s="14"/>
      <c r="O6" s="15"/>
      <c r="P6" s="15"/>
      <c r="Q6" s="5">
        <f>C6+'1 кв'!Q6</f>
        <v>1497</v>
      </c>
      <c r="R6" s="5">
        <f>D6+'1 кв'!R6</f>
        <v>1554</v>
      </c>
      <c r="S6" s="53">
        <f t="shared" si="0"/>
        <v>981</v>
      </c>
      <c r="T6">
        <f t="shared" si="1"/>
        <v>0</v>
      </c>
    </row>
    <row r="7" spans="1:20" ht="15.75" thickBot="1">
      <c r="A7" s="16">
        <v>3</v>
      </c>
      <c r="B7" s="17" t="s">
        <v>21</v>
      </c>
      <c r="C7" s="11">
        <f>C9+C11+C12</f>
        <v>558</v>
      </c>
      <c r="D7" s="11">
        <f aca="true" t="shared" si="2" ref="D7:P7">D9+D11+D12</f>
        <v>596</v>
      </c>
      <c r="E7" s="11">
        <f t="shared" si="2"/>
        <v>0</v>
      </c>
      <c r="F7" s="11">
        <f t="shared" si="2"/>
        <v>0</v>
      </c>
      <c r="G7" s="11">
        <f t="shared" si="2"/>
        <v>0</v>
      </c>
      <c r="H7" s="11">
        <f t="shared" si="2"/>
        <v>0</v>
      </c>
      <c r="I7" s="11">
        <f t="shared" si="2"/>
        <v>0</v>
      </c>
      <c r="J7" s="11">
        <f t="shared" si="2"/>
        <v>0</v>
      </c>
      <c r="K7" s="11">
        <f t="shared" si="2"/>
        <v>596</v>
      </c>
      <c r="L7" s="11">
        <f t="shared" si="2"/>
        <v>0</v>
      </c>
      <c r="M7" s="11">
        <f t="shared" si="2"/>
        <v>0</v>
      </c>
      <c r="N7" s="11">
        <f t="shared" si="2"/>
        <v>0</v>
      </c>
      <c r="O7" s="11">
        <f t="shared" si="2"/>
        <v>0</v>
      </c>
      <c r="P7" s="11">
        <f t="shared" si="2"/>
        <v>0</v>
      </c>
      <c r="Q7" s="5">
        <f>C7+'1 кв'!Q7</f>
        <v>877</v>
      </c>
      <c r="R7" s="5">
        <f>D7+'1 кв'!R7</f>
        <v>938</v>
      </c>
      <c r="S7" s="53">
        <f t="shared" si="0"/>
        <v>596</v>
      </c>
      <c r="T7">
        <f t="shared" si="1"/>
        <v>0</v>
      </c>
    </row>
    <row r="8" spans="1:20" ht="15.75" thickBot="1">
      <c r="A8" s="3">
        <v>4</v>
      </c>
      <c r="B8" s="4" t="s">
        <v>22</v>
      </c>
      <c r="C8" s="5">
        <v>558</v>
      </c>
      <c r="D8" s="22">
        <v>596</v>
      </c>
      <c r="E8" s="5"/>
      <c r="F8" s="5"/>
      <c r="G8" s="5"/>
      <c r="H8" s="5"/>
      <c r="I8" s="5"/>
      <c r="J8" s="5"/>
      <c r="K8" s="5">
        <v>596</v>
      </c>
      <c r="L8" s="5"/>
      <c r="M8" s="5"/>
      <c r="N8" s="7"/>
      <c r="O8" s="8"/>
      <c r="P8" s="8"/>
      <c r="Q8" s="5">
        <f>C8+'1 кв'!Q8</f>
        <v>877</v>
      </c>
      <c r="R8" s="5">
        <f>D8+'1 кв'!R8</f>
        <v>938</v>
      </c>
      <c r="S8" s="53">
        <f t="shared" si="0"/>
        <v>596</v>
      </c>
      <c r="T8">
        <f t="shared" si="1"/>
        <v>0</v>
      </c>
    </row>
    <row r="9" spans="1:20" ht="15.75" thickBot="1">
      <c r="A9" s="9">
        <v>5</v>
      </c>
      <c r="B9" s="23" t="s">
        <v>23</v>
      </c>
      <c r="C9" s="85">
        <v>457</v>
      </c>
      <c r="D9" s="86">
        <v>491</v>
      </c>
      <c r="E9" s="11"/>
      <c r="F9" s="11"/>
      <c r="G9" s="11"/>
      <c r="H9" s="11"/>
      <c r="I9" s="11"/>
      <c r="J9" s="11"/>
      <c r="K9" s="85">
        <v>491</v>
      </c>
      <c r="L9" s="11"/>
      <c r="M9" s="11"/>
      <c r="N9" s="14"/>
      <c r="O9" s="15"/>
      <c r="P9" s="15"/>
      <c r="Q9" s="87">
        <f>C9+'1 кв'!Q9</f>
        <v>526</v>
      </c>
      <c r="R9" s="87">
        <f>D9+'1 кв'!R9</f>
        <v>560</v>
      </c>
      <c r="S9" s="53">
        <f t="shared" si="0"/>
        <v>491</v>
      </c>
      <c r="T9">
        <f t="shared" si="1"/>
        <v>0</v>
      </c>
    </row>
    <row r="10" spans="1:20" ht="15.75" thickBot="1">
      <c r="A10" s="25">
        <v>6</v>
      </c>
      <c r="B10" s="26" t="s">
        <v>24</v>
      </c>
      <c r="C10" s="27">
        <v>174</v>
      </c>
      <c r="D10" s="28">
        <v>179</v>
      </c>
      <c r="E10" s="27"/>
      <c r="F10" s="27"/>
      <c r="G10" s="27"/>
      <c r="H10" s="27"/>
      <c r="I10" s="27"/>
      <c r="J10" s="27"/>
      <c r="K10" s="27">
        <v>179</v>
      </c>
      <c r="L10" s="27"/>
      <c r="M10" s="27"/>
      <c r="N10" s="29"/>
      <c r="O10" s="30"/>
      <c r="P10" s="30"/>
      <c r="Q10" s="5">
        <f>C10+'1 кв'!Q10</f>
        <v>195</v>
      </c>
      <c r="R10" s="87">
        <f>D10+'1 кв'!R10</f>
        <v>200</v>
      </c>
      <c r="S10" s="53">
        <f t="shared" si="0"/>
        <v>179</v>
      </c>
      <c r="T10">
        <f t="shared" si="1"/>
        <v>0</v>
      </c>
    </row>
    <row r="11" spans="1:20" ht="15.75" thickBot="1">
      <c r="A11" s="25">
        <v>7</v>
      </c>
      <c r="B11" s="31" t="s">
        <v>25</v>
      </c>
      <c r="C11" s="27">
        <v>72</v>
      </c>
      <c r="D11" s="28">
        <v>75</v>
      </c>
      <c r="E11" s="27"/>
      <c r="F11" s="27"/>
      <c r="G11" s="27"/>
      <c r="H11" s="27"/>
      <c r="I11" s="27"/>
      <c r="J11" s="27"/>
      <c r="K11" s="27">
        <v>75</v>
      </c>
      <c r="L11" s="27"/>
      <c r="M11" s="27"/>
      <c r="N11" s="29"/>
      <c r="O11" s="30"/>
      <c r="P11" s="30"/>
      <c r="Q11" s="5">
        <f>C11+'1 кв'!Q11</f>
        <v>260</v>
      </c>
      <c r="R11" s="5">
        <f>D11+'1 кв'!R11</f>
        <v>283</v>
      </c>
      <c r="S11" s="53">
        <f t="shared" si="0"/>
        <v>75</v>
      </c>
      <c r="T11">
        <f t="shared" si="1"/>
        <v>0</v>
      </c>
    </row>
    <row r="12" spans="1:20" ht="15.75" thickBot="1">
      <c r="A12" s="16">
        <v>8</v>
      </c>
      <c r="B12" s="32" t="s">
        <v>26</v>
      </c>
      <c r="C12" s="19">
        <v>29</v>
      </c>
      <c r="D12" s="33">
        <v>30</v>
      </c>
      <c r="E12" s="19"/>
      <c r="F12" s="19"/>
      <c r="G12" s="19"/>
      <c r="H12" s="19"/>
      <c r="I12" s="19"/>
      <c r="J12" s="19"/>
      <c r="K12" s="19">
        <v>30</v>
      </c>
      <c r="L12" s="19"/>
      <c r="M12" s="19"/>
      <c r="N12" s="20"/>
      <c r="O12" s="21"/>
      <c r="P12" s="21"/>
      <c r="Q12" s="5">
        <f>C12+'1 кв'!Q12</f>
        <v>91</v>
      </c>
      <c r="R12" s="5">
        <f>D12+'1 кв'!R12</f>
        <v>95</v>
      </c>
      <c r="S12" s="53">
        <f t="shared" si="0"/>
        <v>30</v>
      </c>
      <c r="T12">
        <f t="shared" si="1"/>
        <v>0</v>
      </c>
    </row>
    <row r="13" spans="1:20" ht="15.75" thickBot="1">
      <c r="A13" s="3">
        <v>9</v>
      </c>
      <c r="B13" s="4" t="s">
        <v>27</v>
      </c>
      <c r="C13" s="5">
        <v>390</v>
      </c>
      <c r="D13" s="6">
        <v>385</v>
      </c>
      <c r="E13" s="5"/>
      <c r="F13" s="5"/>
      <c r="G13" s="5"/>
      <c r="H13" s="5"/>
      <c r="I13" s="5"/>
      <c r="J13" s="5"/>
      <c r="K13" s="5">
        <v>385</v>
      </c>
      <c r="L13" s="5"/>
      <c r="M13" s="5"/>
      <c r="N13" s="7"/>
      <c r="O13" s="8"/>
      <c r="P13" s="8"/>
      <c r="Q13" s="5">
        <f>C13+'1 кв'!Q13</f>
        <v>620</v>
      </c>
      <c r="R13" s="87">
        <f>D13+'1 кв'!R13</f>
        <v>616</v>
      </c>
      <c r="S13" s="53">
        <f t="shared" si="0"/>
        <v>385</v>
      </c>
      <c r="T13">
        <f t="shared" si="1"/>
        <v>0</v>
      </c>
    </row>
    <row r="14" spans="1:20" ht="15.75" thickBot="1">
      <c r="A14" s="9">
        <v>10</v>
      </c>
      <c r="B14" s="10" t="s">
        <v>28</v>
      </c>
      <c r="C14" s="11">
        <v>358</v>
      </c>
      <c r="D14" s="24">
        <v>358</v>
      </c>
      <c r="E14" s="11"/>
      <c r="F14" s="11"/>
      <c r="G14" s="11"/>
      <c r="H14" s="11"/>
      <c r="I14" s="11"/>
      <c r="J14" s="11"/>
      <c r="K14" s="11">
        <v>358</v>
      </c>
      <c r="L14" s="11"/>
      <c r="M14" s="11"/>
      <c r="N14" s="14"/>
      <c r="O14" s="15"/>
      <c r="P14" s="15"/>
      <c r="Q14" s="5">
        <f>C14+'1 кв'!Q14</f>
        <v>574</v>
      </c>
      <c r="R14" s="5">
        <f>D14+'1 кв'!R14</f>
        <v>574</v>
      </c>
      <c r="S14" s="53">
        <f t="shared" si="0"/>
        <v>358</v>
      </c>
      <c r="T14">
        <f t="shared" si="1"/>
        <v>0</v>
      </c>
    </row>
    <row r="15" spans="1:20" ht="15.75" thickBot="1">
      <c r="A15" s="25">
        <v>11</v>
      </c>
      <c r="B15" s="34" t="s">
        <v>29</v>
      </c>
      <c r="C15" s="27">
        <v>31</v>
      </c>
      <c r="D15" s="28">
        <v>26</v>
      </c>
      <c r="E15" s="27"/>
      <c r="F15" s="27"/>
      <c r="G15" s="27"/>
      <c r="H15" s="27"/>
      <c r="I15" s="27"/>
      <c r="J15" s="27"/>
      <c r="K15" s="27">
        <v>26</v>
      </c>
      <c r="L15" s="27"/>
      <c r="M15" s="27"/>
      <c r="N15" s="29"/>
      <c r="O15" s="30"/>
      <c r="P15" s="30"/>
      <c r="Q15" s="5">
        <f>C15+'1 кв'!Q15</f>
        <v>40</v>
      </c>
      <c r="R15" s="5">
        <f>D15+'1 кв'!R15</f>
        <v>35</v>
      </c>
      <c r="S15" s="53">
        <f t="shared" si="0"/>
        <v>26</v>
      </c>
      <c r="T15">
        <f t="shared" si="1"/>
        <v>0</v>
      </c>
    </row>
    <row r="16" spans="1:20" ht="15.75" thickBot="1">
      <c r="A16" s="25">
        <v>12</v>
      </c>
      <c r="B16" s="17" t="s">
        <v>21</v>
      </c>
      <c r="C16" s="27">
        <f>C14+C15+C19</f>
        <v>390</v>
      </c>
      <c r="D16" s="27">
        <f aca="true" t="shared" si="3" ref="D16:P16">D14+D15+D19</f>
        <v>385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385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5">
        <f>C16+'1 кв'!Q16</f>
        <v>620</v>
      </c>
      <c r="R16" s="5">
        <f>D16+'1 кв'!R16</f>
        <v>616</v>
      </c>
      <c r="S16" s="53">
        <f t="shared" si="0"/>
        <v>385</v>
      </c>
      <c r="T16">
        <f t="shared" si="1"/>
        <v>0</v>
      </c>
    </row>
    <row r="17" spans="1:20" ht="15.75" thickBot="1">
      <c r="A17" s="25">
        <v>13</v>
      </c>
      <c r="B17" s="26" t="s">
        <v>30</v>
      </c>
      <c r="C17" s="27">
        <v>3</v>
      </c>
      <c r="D17" s="28">
        <v>3</v>
      </c>
      <c r="E17" s="27"/>
      <c r="F17" s="27"/>
      <c r="G17" s="27"/>
      <c r="H17" s="27"/>
      <c r="I17" s="27"/>
      <c r="J17" s="27"/>
      <c r="K17" s="27">
        <v>3</v>
      </c>
      <c r="L17" s="27" t="s">
        <v>42</v>
      </c>
      <c r="M17" s="27"/>
      <c r="N17" s="29"/>
      <c r="O17" s="30"/>
      <c r="P17" s="30"/>
      <c r="Q17" s="5">
        <f>C17+'1 кв'!Q17</f>
        <v>11</v>
      </c>
      <c r="R17" s="5">
        <f>D17+'1 кв'!R17</f>
        <v>11</v>
      </c>
      <c r="S17" s="53">
        <f t="shared" si="0"/>
        <v>3</v>
      </c>
      <c r="T17">
        <f t="shared" si="1"/>
        <v>0</v>
      </c>
    </row>
    <row r="18" spans="1:20" ht="15.75" thickBot="1">
      <c r="A18" s="25">
        <v>14</v>
      </c>
      <c r="B18" s="26" t="s">
        <v>31</v>
      </c>
      <c r="C18" s="27">
        <v>28</v>
      </c>
      <c r="D18" s="28">
        <v>23</v>
      </c>
      <c r="E18" s="27"/>
      <c r="F18" s="27"/>
      <c r="G18" s="27"/>
      <c r="H18" s="27"/>
      <c r="I18" s="27"/>
      <c r="J18" s="27"/>
      <c r="K18" s="27">
        <v>23</v>
      </c>
      <c r="L18" s="27"/>
      <c r="M18" s="27"/>
      <c r="N18" s="20"/>
      <c r="O18" s="21"/>
      <c r="P18" s="21"/>
      <c r="Q18" s="5">
        <f>C18+'1 кв'!Q18</f>
        <v>29</v>
      </c>
      <c r="R18" s="5">
        <f>D18+'1 кв'!R18</f>
        <v>24</v>
      </c>
      <c r="S18" s="53">
        <f t="shared" si="0"/>
        <v>23</v>
      </c>
      <c r="T18">
        <f t="shared" si="1"/>
        <v>0</v>
      </c>
    </row>
    <row r="19" spans="1:20" ht="15.75" thickBot="1">
      <c r="A19" s="16">
        <v>15</v>
      </c>
      <c r="B19" s="35" t="s">
        <v>32</v>
      </c>
      <c r="C19" s="36">
        <v>1</v>
      </c>
      <c r="D19" s="37">
        <v>1</v>
      </c>
      <c r="E19" s="36"/>
      <c r="F19" s="36"/>
      <c r="G19" s="36"/>
      <c r="H19" s="36"/>
      <c r="I19" s="36"/>
      <c r="J19" s="36"/>
      <c r="K19" s="36">
        <v>1</v>
      </c>
      <c r="L19" s="36"/>
      <c r="M19" s="38"/>
      <c r="N19" s="39"/>
      <c r="O19" s="40"/>
      <c r="P19" s="40"/>
      <c r="Q19" s="5">
        <f>C19+'1 кв'!Q19</f>
        <v>6</v>
      </c>
      <c r="R19" s="5">
        <f>D19+'1 кв'!R19</f>
        <v>7</v>
      </c>
      <c r="S19" s="53">
        <f t="shared" si="0"/>
        <v>1</v>
      </c>
      <c r="T19">
        <f t="shared" si="1"/>
        <v>0</v>
      </c>
    </row>
    <row r="20" spans="1:20" ht="15.75" thickBot="1">
      <c r="A20" s="3">
        <v>16</v>
      </c>
      <c r="B20" s="4" t="s">
        <v>33</v>
      </c>
      <c r="C20" s="5">
        <v>891</v>
      </c>
      <c r="D20" s="6">
        <v>913</v>
      </c>
      <c r="E20" s="5"/>
      <c r="F20" s="5"/>
      <c r="G20" s="5"/>
      <c r="H20" s="5"/>
      <c r="I20" s="5"/>
      <c r="J20" s="5"/>
      <c r="K20" s="5">
        <v>913</v>
      </c>
      <c r="L20" s="5"/>
      <c r="M20" s="5"/>
      <c r="N20" s="41"/>
      <c r="O20" s="42"/>
      <c r="P20" s="42"/>
      <c r="Q20" s="5">
        <f>C20+'1 кв'!Q20</f>
        <v>1425</v>
      </c>
      <c r="R20" s="5">
        <f>D20+'1 кв'!R20</f>
        <v>1469</v>
      </c>
      <c r="S20" s="53">
        <f t="shared" si="0"/>
        <v>913</v>
      </c>
      <c r="T20">
        <f t="shared" si="1"/>
        <v>0</v>
      </c>
    </row>
    <row r="21" spans="1:20" ht="15.75" thickBot="1">
      <c r="A21" s="43">
        <v>17</v>
      </c>
      <c r="B21" s="44" t="s">
        <v>34</v>
      </c>
      <c r="C21" s="13">
        <v>113</v>
      </c>
      <c r="D21" s="12">
        <v>133</v>
      </c>
      <c r="E21" s="13"/>
      <c r="F21" s="13"/>
      <c r="G21" s="13"/>
      <c r="H21" s="13"/>
      <c r="I21" s="13"/>
      <c r="J21" s="13"/>
      <c r="K21" s="13">
        <v>133</v>
      </c>
      <c r="L21" s="13"/>
      <c r="M21" s="19"/>
      <c r="N21" s="20"/>
      <c r="O21" s="21"/>
      <c r="P21" s="21"/>
      <c r="Q21" s="5">
        <f>C21+'1 кв'!Q21</f>
        <v>154</v>
      </c>
      <c r="R21" s="5">
        <f>D21+'1 кв'!R21</f>
        <v>174</v>
      </c>
      <c r="S21" s="53">
        <f t="shared" si="0"/>
        <v>133</v>
      </c>
      <c r="T21">
        <f t="shared" si="1"/>
        <v>0</v>
      </c>
    </row>
    <row r="22" spans="1:20" ht="15.75" thickBot="1">
      <c r="A22" s="3">
        <v>18</v>
      </c>
      <c r="B22" s="4" t="s">
        <v>35</v>
      </c>
      <c r="C22" s="5">
        <f>C23+C25+C26</f>
        <v>891</v>
      </c>
      <c r="D22" s="5">
        <f aca="true" t="shared" si="4" ref="D22:P22">D23+D25+D26</f>
        <v>913</v>
      </c>
      <c r="E22" s="5">
        <f t="shared" si="4"/>
        <v>0</v>
      </c>
      <c r="F22" s="5">
        <f t="shared" si="4"/>
        <v>0</v>
      </c>
      <c r="G22" s="5">
        <f t="shared" si="4"/>
        <v>0</v>
      </c>
      <c r="H22" s="5">
        <f t="shared" si="4"/>
        <v>0</v>
      </c>
      <c r="I22" s="5">
        <f t="shared" si="4"/>
        <v>0</v>
      </c>
      <c r="J22" s="5">
        <f t="shared" si="4"/>
        <v>0</v>
      </c>
      <c r="K22" s="5">
        <f t="shared" si="4"/>
        <v>913</v>
      </c>
      <c r="L22" s="5">
        <f t="shared" si="4"/>
        <v>0</v>
      </c>
      <c r="M22" s="5">
        <f t="shared" si="4"/>
        <v>0</v>
      </c>
      <c r="N22" s="5">
        <f t="shared" si="4"/>
        <v>0</v>
      </c>
      <c r="O22" s="5">
        <f t="shared" si="4"/>
        <v>0</v>
      </c>
      <c r="P22" s="5">
        <f t="shared" si="4"/>
        <v>0</v>
      </c>
      <c r="Q22" s="5">
        <f>C22+'1 кв'!Q22</f>
        <v>891</v>
      </c>
      <c r="R22" s="5">
        <f>D22+'1 кв'!R22</f>
        <v>913</v>
      </c>
      <c r="S22" s="53">
        <f t="shared" si="0"/>
        <v>913</v>
      </c>
      <c r="T22">
        <f t="shared" si="1"/>
        <v>0</v>
      </c>
    </row>
    <row r="23" spans="1:20" ht="15.75" thickBot="1">
      <c r="A23" s="9">
        <v>19</v>
      </c>
      <c r="B23" s="23" t="s">
        <v>36</v>
      </c>
      <c r="C23" s="11">
        <v>173</v>
      </c>
      <c r="D23" s="24">
        <v>193</v>
      </c>
      <c r="E23" s="11"/>
      <c r="F23" s="11"/>
      <c r="G23" s="11"/>
      <c r="H23" s="11"/>
      <c r="I23" s="11"/>
      <c r="J23" s="11"/>
      <c r="K23" s="11">
        <v>193</v>
      </c>
      <c r="L23" s="11"/>
      <c r="M23" s="11"/>
      <c r="N23" s="14"/>
      <c r="O23" s="15"/>
      <c r="P23" s="15"/>
      <c r="Q23" s="5">
        <f>C23+'1 кв'!Q23</f>
        <v>256</v>
      </c>
      <c r="R23" s="5">
        <f>D23+'1 кв'!R23</f>
        <v>276</v>
      </c>
      <c r="S23" s="53">
        <f t="shared" si="0"/>
        <v>193</v>
      </c>
      <c r="T23">
        <f t="shared" si="1"/>
        <v>0</v>
      </c>
    </row>
    <row r="24" spans="1:20" ht="24.75" thickBot="1">
      <c r="A24" s="25">
        <v>20</v>
      </c>
      <c r="B24" s="45" t="s">
        <v>37</v>
      </c>
      <c r="C24" s="27">
        <v>25</v>
      </c>
      <c r="D24" s="28">
        <v>25</v>
      </c>
      <c r="E24" s="27"/>
      <c r="F24" s="27"/>
      <c r="G24" s="27"/>
      <c r="H24" s="27"/>
      <c r="I24" s="27"/>
      <c r="J24" s="27"/>
      <c r="K24" s="27">
        <v>25</v>
      </c>
      <c r="L24" s="27"/>
      <c r="M24" s="27"/>
      <c r="N24" s="46"/>
      <c r="O24" s="47"/>
      <c r="P24" s="47"/>
      <c r="Q24" s="5">
        <f>C24+'1 кв'!Q24</f>
        <v>53</v>
      </c>
      <c r="R24" s="5">
        <f>D24+'1 кв'!R24</f>
        <v>53</v>
      </c>
      <c r="S24" s="53">
        <f t="shared" si="0"/>
        <v>25</v>
      </c>
      <c r="T24">
        <f t="shared" si="1"/>
        <v>0</v>
      </c>
    </row>
    <row r="25" spans="1:20" ht="15.75" thickBot="1">
      <c r="A25" s="25">
        <v>21</v>
      </c>
      <c r="B25" s="31" t="s">
        <v>38</v>
      </c>
      <c r="C25" s="27">
        <v>717</v>
      </c>
      <c r="D25" s="28">
        <v>719</v>
      </c>
      <c r="E25" s="27"/>
      <c r="F25" s="27"/>
      <c r="G25" s="27"/>
      <c r="H25" s="27"/>
      <c r="I25" s="27"/>
      <c r="J25" s="27"/>
      <c r="K25" s="27">
        <v>719</v>
      </c>
      <c r="L25" s="27"/>
      <c r="M25" s="27"/>
      <c r="N25" s="46"/>
      <c r="O25" s="47"/>
      <c r="P25" s="47"/>
      <c r="Q25" s="87">
        <f>C25+'1 кв'!Q25</f>
        <v>1159</v>
      </c>
      <c r="R25" s="87">
        <f>D25+'1 кв'!R25</f>
        <v>1183</v>
      </c>
      <c r="S25" s="53">
        <f t="shared" si="0"/>
        <v>719</v>
      </c>
      <c r="T25">
        <f t="shared" si="1"/>
        <v>0</v>
      </c>
    </row>
    <row r="26" spans="1:20" ht="15.75" thickBot="1">
      <c r="A26" s="16">
        <v>22</v>
      </c>
      <c r="B26" s="48" t="s">
        <v>39</v>
      </c>
      <c r="C26" s="38">
        <v>1</v>
      </c>
      <c r="D26" s="49">
        <v>1</v>
      </c>
      <c r="E26" s="38"/>
      <c r="F26" s="38"/>
      <c r="G26" s="38"/>
      <c r="H26" s="38"/>
      <c r="I26" s="38"/>
      <c r="J26" s="38"/>
      <c r="K26" s="38">
        <v>1</v>
      </c>
      <c r="L26" s="38"/>
      <c r="M26" s="38"/>
      <c r="N26" s="20"/>
      <c r="O26" s="21"/>
      <c r="P26" s="21"/>
      <c r="Q26" s="5">
        <f>C26+'1 кв'!Q26</f>
        <v>10</v>
      </c>
      <c r="R26" s="5">
        <f>D26+'1 кв'!R26</f>
        <v>10</v>
      </c>
      <c r="S26" s="53">
        <f t="shared" si="0"/>
        <v>1</v>
      </c>
      <c r="T26">
        <f t="shared" si="1"/>
        <v>0</v>
      </c>
    </row>
    <row r="27" spans="1:20" ht="15.75" thickBot="1">
      <c r="A27" s="3">
        <v>23</v>
      </c>
      <c r="B27" s="50" t="s">
        <v>40</v>
      </c>
      <c r="C27" s="51">
        <v>133</v>
      </c>
      <c r="D27" s="52">
        <v>146</v>
      </c>
      <c r="E27" s="51"/>
      <c r="F27" s="51"/>
      <c r="G27" s="51"/>
      <c r="H27" s="51"/>
      <c r="I27" s="51"/>
      <c r="J27" s="51"/>
      <c r="K27" s="51">
        <v>146</v>
      </c>
      <c r="L27" s="51"/>
      <c r="M27" s="5"/>
      <c r="N27" s="7"/>
      <c r="O27" s="8"/>
      <c r="P27" s="8"/>
      <c r="Q27" s="87">
        <f>C27+'1 кв'!Q27</f>
        <v>209</v>
      </c>
      <c r="R27" s="87">
        <f>D27+'1 кв'!R27</f>
        <v>224</v>
      </c>
      <c r="S27" s="53">
        <f t="shared" si="0"/>
        <v>146</v>
      </c>
      <c r="T27">
        <f t="shared" si="1"/>
        <v>0</v>
      </c>
    </row>
    <row r="28" spans="3:20" ht="15">
      <c r="C28" s="53">
        <f>(C5+C6)-C27</f>
        <v>891</v>
      </c>
      <c r="D28" s="53">
        <f aca="true" t="shared" si="5" ref="D28:R28">(D5+D6)-D27</f>
        <v>913</v>
      </c>
      <c r="E28" s="53">
        <f t="shared" si="5"/>
        <v>0</v>
      </c>
      <c r="F28" s="53">
        <f t="shared" si="5"/>
        <v>0</v>
      </c>
      <c r="G28" s="53">
        <f t="shared" si="5"/>
        <v>0</v>
      </c>
      <c r="H28" s="53">
        <f t="shared" si="5"/>
        <v>0</v>
      </c>
      <c r="I28" s="53">
        <f t="shared" si="5"/>
        <v>0</v>
      </c>
      <c r="J28" s="53">
        <f t="shared" si="5"/>
        <v>0</v>
      </c>
      <c r="K28" s="53">
        <f t="shared" si="5"/>
        <v>913</v>
      </c>
      <c r="L28" s="53">
        <f t="shared" si="5"/>
        <v>0</v>
      </c>
      <c r="M28" s="53">
        <f t="shared" si="5"/>
        <v>0</v>
      </c>
      <c r="N28" s="53">
        <f t="shared" si="5"/>
        <v>0</v>
      </c>
      <c r="O28" s="53">
        <f t="shared" si="5"/>
        <v>0</v>
      </c>
      <c r="P28" s="53">
        <f t="shared" si="5"/>
        <v>0</v>
      </c>
      <c r="Q28" s="53">
        <f t="shared" si="5"/>
        <v>1425</v>
      </c>
      <c r="R28" s="53">
        <f t="shared" si="5"/>
        <v>1469</v>
      </c>
      <c r="S28" s="53">
        <f t="shared" si="0"/>
        <v>913</v>
      </c>
      <c r="T28">
        <f t="shared" si="1"/>
        <v>0</v>
      </c>
    </row>
    <row r="29" spans="3:20" ht="15">
      <c r="C29">
        <f>C23+C25+C26</f>
        <v>891</v>
      </c>
      <c r="D29">
        <f aca="true" t="shared" si="6" ref="D29:R29">D23+D25+D26</f>
        <v>913</v>
      </c>
      <c r="E29">
        <f t="shared" si="6"/>
        <v>0</v>
      </c>
      <c r="F29">
        <f t="shared" si="6"/>
        <v>0</v>
      </c>
      <c r="G29">
        <f t="shared" si="6"/>
        <v>0</v>
      </c>
      <c r="H29">
        <f t="shared" si="6"/>
        <v>0</v>
      </c>
      <c r="I29">
        <f t="shared" si="6"/>
        <v>0</v>
      </c>
      <c r="J29">
        <f t="shared" si="6"/>
        <v>0</v>
      </c>
      <c r="K29">
        <f t="shared" si="6"/>
        <v>913</v>
      </c>
      <c r="L29">
        <f t="shared" si="6"/>
        <v>0</v>
      </c>
      <c r="M29">
        <f t="shared" si="6"/>
        <v>0</v>
      </c>
      <c r="N29">
        <f t="shared" si="6"/>
        <v>0</v>
      </c>
      <c r="O29">
        <f t="shared" si="6"/>
        <v>0</v>
      </c>
      <c r="P29">
        <f t="shared" si="6"/>
        <v>0</v>
      </c>
      <c r="Q29">
        <f t="shared" si="6"/>
        <v>1425</v>
      </c>
      <c r="R29">
        <f t="shared" si="6"/>
        <v>1469</v>
      </c>
      <c r="S29" s="53">
        <f t="shared" si="0"/>
        <v>913</v>
      </c>
      <c r="T29">
        <f t="shared" si="1"/>
        <v>0</v>
      </c>
    </row>
    <row r="30" spans="3:20" ht="15">
      <c r="C30">
        <f>C16-C13</f>
        <v>0</v>
      </c>
      <c r="D30">
        <f aca="true" t="shared" si="7" ref="D30:R30">D16-D13</f>
        <v>0</v>
      </c>
      <c r="E30">
        <f t="shared" si="7"/>
        <v>0</v>
      </c>
      <c r="F30">
        <f t="shared" si="7"/>
        <v>0</v>
      </c>
      <c r="G30">
        <f t="shared" si="7"/>
        <v>0</v>
      </c>
      <c r="H30">
        <f t="shared" si="7"/>
        <v>0</v>
      </c>
      <c r="I30">
        <f t="shared" si="7"/>
        <v>0</v>
      </c>
      <c r="J30">
        <f t="shared" si="7"/>
        <v>0</v>
      </c>
      <c r="K30">
        <f t="shared" si="7"/>
        <v>0</v>
      </c>
      <c r="L30">
        <f t="shared" si="7"/>
        <v>0</v>
      </c>
      <c r="M30">
        <f t="shared" si="7"/>
        <v>0</v>
      </c>
      <c r="N30">
        <f t="shared" si="7"/>
        <v>0</v>
      </c>
      <c r="O30">
        <f t="shared" si="7"/>
        <v>0</v>
      </c>
      <c r="P30">
        <f t="shared" si="7"/>
        <v>0</v>
      </c>
      <c r="Q30">
        <f t="shared" si="7"/>
        <v>0</v>
      </c>
      <c r="R30">
        <f t="shared" si="7"/>
        <v>0</v>
      </c>
      <c r="S30" s="53">
        <f t="shared" si="0"/>
        <v>0</v>
      </c>
      <c r="T30">
        <f t="shared" si="1"/>
        <v>0</v>
      </c>
    </row>
    <row r="31" spans="3:20" ht="15">
      <c r="C31">
        <f>C7-C8</f>
        <v>0</v>
      </c>
      <c r="D31">
        <f aca="true" t="shared" si="8" ref="D31:R31">D7-D8</f>
        <v>0</v>
      </c>
      <c r="E31">
        <f t="shared" si="8"/>
        <v>0</v>
      </c>
      <c r="F31">
        <f t="shared" si="8"/>
        <v>0</v>
      </c>
      <c r="G31">
        <f t="shared" si="8"/>
        <v>0</v>
      </c>
      <c r="H31">
        <f t="shared" si="8"/>
        <v>0</v>
      </c>
      <c r="I31">
        <f t="shared" si="8"/>
        <v>0</v>
      </c>
      <c r="J31">
        <f t="shared" si="8"/>
        <v>0</v>
      </c>
      <c r="K31">
        <f t="shared" si="8"/>
        <v>0</v>
      </c>
      <c r="L31">
        <f t="shared" si="8"/>
        <v>0</v>
      </c>
      <c r="M31">
        <f t="shared" si="8"/>
        <v>0</v>
      </c>
      <c r="N31">
        <f t="shared" si="8"/>
        <v>0</v>
      </c>
      <c r="O31">
        <f t="shared" si="8"/>
        <v>0</v>
      </c>
      <c r="P31">
        <f t="shared" si="8"/>
        <v>0</v>
      </c>
      <c r="Q31">
        <f t="shared" si="8"/>
        <v>0</v>
      </c>
      <c r="R31">
        <f t="shared" si="8"/>
        <v>0</v>
      </c>
      <c r="S31" s="53">
        <f t="shared" si="0"/>
        <v>0</v>
      </c>
      <c r="T31">
        <f t="shared" si="1"/>
        <v>0</v>
      </c>
    </row>
    <row r="32" spans="3:20" ht="15">
      <c r="C32">
        <f>C8+C13</f>
        <v>948</v>
      </c>
      <c r="D32">
        <f aca="true" t="shared" si="9" ref="D32:R32">D8+D13</f>
        <v>981</v>
      </c>
      <c r="E32">
        <f t="shared" si="9"/>
        <v>0</v>
      </c>
      <c r="F32">
        <f t="shared" si="9"/>
        <v>0</v>
      </c>
      <c r="G32">
        <f t="shared" si="9"/>
        <v>0</v>
      </c>
      <c r="H32">
        <f t="shared" si="9"/>
        <v>0</v>
      </c>
      <c r="I32">
        <f t="shared" si="9"/>
        <v>0</v>
      </c>
      <c r="J32">
        <f t="shared" si="9"/>
        <v>0</v>
      </c>
      <c r="K32">
        <f t="shared" si="9"/>
        <v>981</v>
      </c>
      <c r="L32">
        <f t="shared" si="9"/>
        <v>0</v>
      </c>
      <c r="M32">
        <f t="shared" si="9"/>
        <v>0</v>
      </c>
      <c r="N32">
        <f t="shared" si="9"/>
        <v>0</v>
      </c>
      <c r="O32">
        <f t="shared" si="9"/>
        <v>0</v>
      </c>
      <c r="P32">
        <f t="shared" si="9"/>
        <v>0</v>
      </c>
      <c r="Q32">
        <f t="shared" si="9"/>
        <v>1497</v>
      </c>
      <c r="R32">
        <f t="shared" si="9"/>
        <v>1554</v>
      </c>
      <c r="S32" s="53">
        <f t="shared" si="0"/>
        <v>981</v>
      </c>
      <c r="T32">
        <f t="shared" si="1"/>
        <v>0</v>
      </c>
    </row>
    <row r="33" spans="3:20" ht="15">
      <c r="C33">
        <f>C6-C32</f>
        <v>0</v>
      </c>
      <c r="D33">
        <f aca="true" t="shared" si="10" ref="D33:R33">D6-D32</f>
        <v>0</v>
      </c>
      <c r="E33">
        <f t="shared" si="10"/>
        <v>0</v>
      </c>
      <c r="F33">
        <f t="shared" si="10"/>
        <v>0</v>
      </c>
      <c r="G33">
        <f t="shared" si="10"/>
        <v>0</v>
      </c>
      <c r="H33">
        <f t="shared" si="10"/>
        <v>0</v>
      </c>
      <c r="I33">
        <f t="shared" si="10"/>
        <v>0</v>
      </c>
      <c r="J33">
        <f t="shared" si="10"/>
        <v>0</v>
      </c>
      <c r="K33">
        <f t="shared" si="10"/>
        <v>0</v>
      </c>
      <c r="L33">
        <f t="shared" si="10"/>
        <v>0</v>
      </c>
      <c r="M33">
        <f t="shared" si="10"/>
        <v>0</v>
      </c>
      <c r="N33">
        <f t="shared" si="10"/>
        <v>0</v>
      </c>
      <c r="O33">
        <f t="shared" si="10"/>
        <v>0</v>
      </c>
      <c r="P33">
        <f t="shared" si="10"/>
        <v>0</v>
      </c>
      <c r="Q33">
        <f t="shared" si="10"/>
        <v>0</v>
      </c>
      <c r="R33">
        <f t="shared" si="10"/>
        <v>0</v>
      </c>
      <c r="S33" s="53">
        <f t="shared" si="0"/>
        <v>0</v>
      </c>
      <c r="T33">
        <f t="shared" si="1"/>
        <v>0</v>
      </c>
    </row>
    <row r="34" spans="3:20" ht="15">
      <c r="C34">
        <f>C28-C29</f>
        <v>0</v>
      </c>
      <c r="D34">
        <f aca="true" t="shared" si="11" ref="D34:R34">D28-D29</f>
        <v>0</v>
      </c>
      <c r="E34">
        <f t="shared" si="11"/>
        <v>0</v>
      </c>
      <c r="F34">
        <f t="shared" si="11"/>
        <v>0</v>
      </c>
      <c r="G34">
        <f t="shared" si="11"/>
        <v>0</v>
      </c>
      <c r="H34">
        <f t="shared" si="11"/>
        <v>0</v>
      </c>
      <c r="I34">
        <f t="shared" si="11"/>
        <v>0</v>
      </c>
      <c r="J34">
        <f t="shared" si="11"/>
        <v>0</v>
      </c>
      <c r="K34">
        <f t="shared" si="11"/>
        <v>0</v>
      </c>
      <c r="L34">
        <f t="shared" si="11"/>
        <v>0</v>
      </c>
      <c r="M34">
        <f t="shared" si="11"/>
        <v>0</v>
      </c>
      <c r="N34">
        <f t="shared" si="11"/>
        <v>0</v>
      </c>
      <c r="O34">
        <f t="shared" si="11"/>
        <v>0</v>
      </c>
      <c r="P34">
        <f t="shared" si="11"/>
        <v>0</v>
      </c>
      <c r="Q34">
        <f t="shared" si="11"/>
        <v>0</v>
      </c>
      <c r="R34">
        <f t="shared" si="11"/>
        <v>0</v>
      </c>
      <c r="S34" s="53">
        <f t="shared" si="0"/>
        <v>0</v>
      </c>
      <c r="T34">
        <f t="shared" si="1"/>
        <v>0</v>
      </c>
    </row>
    <row r="35" spans="3:20" ht="15">
      <c r="C35">
        <f>C20-C28</f>
        <v>0</v>
      </c>
      <c r="D35">
        <f aca="true" t="shared" si="12" ref="D35:R35">D20-D28</f>
        <v>0</v>
      </c>
      <c r="E35">
        <f t="shared" si="12"/>
        <v>0</v>
      </c>
      <c r="F35">
        <f t="shared" si="12"/>
        <v>0</v>
      </c>
      <c r="G35">
        <f t="shared" si="12"/>
        <v>0</v>
      </c>
      <c r="H35">
        <f t="shared" si="12"/>
        <v>0</v>
      </c>
      <c r="I35">
        <f t="shared" si="12"/>
        <v>0</v>
      </c>
      <c r="J35">
        <f t="shared" si="12"/>
        <v>0</v>
      </c>
      <c r="K35">
        <f t="shared" si="12"/>
        <v>0</v>
      </c>
      <c r="L35">
        <f t="shared" si="12"/>
        <v>0</v>
      </c>
      <c r="M35">
        <f t="shared" si="12"/>
        <v>0</v>
      </c>
      <c r="N35">
        <f t="shared" si="12"/>
        <v>0</v>
      </c>
      <c r="O35">
        <f t="shared" si="12"/>
        <v>0</v>
      </c>
      <c r="P35">
        <f t="shared" si="12"/>
        <v>0</v>
      </c>
      <c r="Q35">
        <f t="shared" si="12"/>
        <v>0</v>
      </c>
      <c r="R35">
        <f t="shared" si="12"/>
        <v>0</v>
      </c>
      <c r="S35" s="53">
        <f t="shared" si="0"/>
        <v>0</v>
      </c>
      <c r="T35">
        <f t="shared" si="1"/>
        <v>0</v>
      </c>
    </row>
  </sheetData>
  <sheetProtection/>
  <mergeCells count="14">
    <mergeCell ref="Q3:Q4"/>
    <mergeCell ref="R3:R4"/>
    <mergeCell ref="B1:R1"/>
    <mergeCell ref="Q2:R2"/>
    <mergeCell ref="A2:A4"/>
    <mergeCell ref="B2:B4"/>
    <mergeCell ref="C2:C4"/>
    <mergeCell ref="D2:D4"/>
    <mergeCell ref="E2:P2"/>
    <mergeCell ref="E3:E4"/>
    <mergeCell ref="F3:J3"/>
    <mergeCell ref="K3:K4"/>
    <mergeCell ref="L3:L4"/>
    <mergeCell ref="M3:P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3.28125" style="0" customWidth="1"/>
    <col min="2" max="2" width="43.28125" style="0" customWidth="1"/>
    <col min="3" max="18" width="5.28125" style="0" customWidth="1"/>
  </cols>
  <sheetData>
    <row r="1" spans="2:18" ht="15.75" thickBot="1">
      <c r="B1" s="90" t="s">
        <v>41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5.75" thickBot="1">
      <c r="A2" s="88" t="s">
        <v>0</v>
      </c>
      <c r="B2" s="94"/>
      <c r="C2" s="88" t="s">
        <v>1</v>
      </c>
      <c r="D2" s="88" t="s">
        <v>2</v>
      </c>
      <c r="E2" s="91" t="s">
        <v>3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2"/>
      <c r="Q2" s="91" t="s">
        <v>4</v>
      </c>
      <c r="R2" s="92"/>
    </row>
    <row r="3" spans="1:18" ht="15.75" thickBot="1">
      <c r="A3" s="93"/>
      <c r="B3" s="94"/>
      <c r="C3" s="93"/>
      <c r="D3" s="93"/>
      <c r="E3" s="89" t="s">
        <v>5</v>
      </c>
      <c r="F3" s="97" t="s">
        <v>6</v>
      </c>
      <c r="G3" s="97"/>
      <c r="H3" s="97"/>
      <c r="I3" s="97"/>
      <c r="J3" s="97"/>
      <c r="K3" s="89" t="s">
        <v>7</v>
      </c>
      <c r="L3" s="89" t="s">
        <v>8</v>
      </c>
      <c r="M3" s="98" t="s">
        <v>9</v>
      </c>
      <c r="N3" s="99"/>
      <c r="O3" s="99"/>
      <c r="P3" s="100"/>
      <c r="Q3" s="88" t="s">
        <v>1</v>
      </c>
      <c r="R3" s="88" t="s">
        <v>2</v>
      </c>
    </row>
    <row r="4" spans="1:18" ht="172.5" thickBot="1">
      <c r="A4" s="89"/>
      <c r="B4" s="94"/>
      <c r="C4" s="89"/>
      <c r="D4" s="89"/>
      <c r="E4" s="96"/>
      <c r="F4" s="1" t="s">
        <v>10</v>
      </c>
      <c r="G4" s="54" t="s">
        <v>11</v>
      </c>
      <c r="H4" s="54" t="s">
        <v>12</v>
      </c>
      <c r="I4" s="54" t="s">
        <v>13</v>
      </c>
      <c r="J4" s="54" t="s">
        <v>14</v>
      </c>
      <c r="K4" s="96"/>
      <c r="L4" s="96"/>
      <c r="M4" s="54" t="s">
        <v>15</v>
      </c>
      <c r="N4" s="54" t="s">
        <v>16</v>
      </c>
      <c r="O4" s="54" t="s">
        <v>17</v>
      </c>
      <c r="P4" s="54" t="s">
        <v>18</v>
      </c>
      <c r="Q4" s="89"/>
      <c r="R4" s="89"/>
    </row>
    <row r="5" spans="1:20" ht="15.75" thickBot="1">
      <c r="A5" s="3">
        <v>1</v>
      </c>
      <c r="B5" s="4" t="s">
        <v>19</v>
      </c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7"/>
      <c r="O5" s="8"/>
      <c r="P5" s="8"/>
      <c r="Q5" s="5"/>
      <c r="R5" s="5"/>
      <c r="S5" s="53">
        <f aca="true" t="shared" si="0" ref="S5:S35">SUM(E5:P5)</f>
        <v>0</v>
      </c>
      <c r="T5">
        <f aca="true" t="shared" si="1" ref="T5:T35">D5-S5</f>
        <v>0</v>
      </c>
    </row>
    <row r="6" spans="1:20" ht="15.75" thickBot="1">
      <c r="A6" s="9">
        <v>2</v>
      </c>
      <c r="B6" s="10" t="s">
        <v>20</v>
      </c>
      <c r="C6" s="11"/>
      <c r="D6" s="12"/>
      <c r="E6" s="13"/>
      <c r="F6" s="13"/>
      <c r="G6" s="13"/>
      <c r="H6" s="13"/>
      <c r="I6" s="13"/>
      <c r="J6" s="11"/>
      <c r="K6" s="13"/>
      <c r="L6" s="13"/>
      <c r="M6" s="13"/>
      <c r="N6" s="14"/>
      <c r="O6" s="15"/>
      <c r="P6" s="15"/>
      <c r="Q6" s="5"/>
      <c r="R6" s="5"/>
      <c r="S6" s="53">
        <f t="shared" si="0"/>
        <v>0</v>
      </c>
      <c r="T6">
        <f t="shared" si="1"/>
        <v>0</v>
      </c>
    </row>
    <row r="7" spans="1:20" ht="15.75" thickBot="1">
      <c r="A7" s="16">
        <v>3</v>
      </c>
      <c r="B7" s="17" t="s">
        <v>21</v>
      </c>
      <c r="C7" s="11"/>
      <c r="D7" s="18"/>
      <c r="E7" s="19"/>
      <c r="F7" s="19"/>
      <c r="G7" s="19"/>
      <c r="H7" s="19"/>
      <c r="I7" s="19"/>
      <c r="J7" s="11"/>
      <c r="K7" s="19"/>
      <c r="L7" s="19"/>
      <c r="M7" s="19"/>
      <c r="N7" s="20"/>
      <c r="O7" s="21"/>
      <c r="P7" s="21"/>
      <c r="Q7" s="5"/>
      <c r="R7" s="5"/>
      <c r="S7" s="53">
        <f t="shared" si="0"/>
        <v>0</v>
      </c>
      <c r="T7">
        <f t="shared" si="1"/>
        <v>0</v>
      </c>
    </row>
    <row r="8" spans="1:20" ht="15.75" thickBot="1">
      <c r="A8" s="3">
        <v>4</v>
      </c>
      <c r="B8" s="4" t="s">
        <v>22</v>
      </c>
      <c r="C8" s="5"/>
      <c r="D8" s="22"/>
      <c r="E8" s="5"/>
      <c r="F8" s="5"/>
      <c r="G8" s="5"/>
      <c r="H8" s="5"/>
      <c r="I8" s="5"/>
      <c r="J8" s="5"/>
      <c r="K8" s="5"/>
      <c r="L8" s="5"/>
      <c r="M8" s="5"/>
      <c r="N8" s="7"/>
      <c r="O8" s="8"/>
      <c r="P8" s="8"/>
      <c r="Q8" s="5"/>
      <c r="R8" s="5"/>
      <c r="S8" s="53">
        <f t="shared" si="0"/>
        <v>0</v>
      </c>
      <c r="T8">
        <f t="shared" si="1"/>
        <v>0</v>
      </c>
    </row>
    <row r="9" spans="1:20" ht="15.75" thickBot="1">
      <c r="A9" s="9">
        <v>5</v>
      </c>
      <c r="B9" s="23" t="s">
        <v>23</v>
      </c>
      <c r="C9" s="11"/>
      <c r="D9" s="24"/>
      <c r="E9" s="11"/>
      <c r="F9" s="11"/>
      <c r="G9" s="11"/>
      <c r="H9" s="11"/>
      <c r="I9" s="11"/>
      <c r="J9" s="11"/>
      <c r="K9" s="11"/>
      <c r="L9" s="11"/>
      <c r="M9" s="11"/>
      <c r="N9" s="14"/>
      <c r="O9" s="15"/>
      <c r="P9" s="15"/>
      <c r="Q9" s="5"/>
      <c r="R9" s="5"/>
      <c r="S9" s="53">
        <f t="shared" si="0"/>
        <v>0</v>
      </c>
      <c r="T9">
        <f t="shared" si="1"/>
        <v>0</v>
      </c>
    </row>
    <row r="10" spans="1:20" ht="15.75" thickBot="1">
      <c r="A10" s="25">
        <v>6</v>
      </c>
      <c r="B10" s="26" t="s">
        <v>24</v>
      </c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9"/>
      <c r="O10" s="30"/>
      <c r="P10" s="30"/>
      <c r="Q10" s="5"/>
      <c r="R10" s="5"/>
      <c r="S10" s="53">
        <f t="shared" si="0"/>
        <v>0</v>
      </c>
      <c r="T10">
        <f t="shared" si="1"/>
        <v>0</v>
      </c>
    </row>
    <row r="11" spans="1:20" ht="15.75" thickBot="1">
      <c r="A11" s="25">
        <v>7</v>
      </c>
      <c r="B11" s="31" t="s">
        <v>25</v>
      </c>
      <c r="C11" s="27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9"/>
      <c r="O11" s="30"/>
      <c r="P11" s="30"/>
      <c r="Q11" s="5"/>
      <c r="R11" s="5"/>
      <c r="S11" s="53">
        <f t="shared" si="0"/>
        <v>0</v>
      </c>
      <c r="T11">
        <f t="shared" si="1"/>
        <v>0</v>
      </c>
    </row>
    <row r="12" spans="1:20" ht="15.75" thickBot="1">
      <c r="A12" s="16">
        <v>8</v>
      </c>
      <c r="B12" s="32" t="s">
        <v>26</v>
      </c>
      <c r="C12" s="19"/>
      <c r="D12" s="33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21"/>
      <c r="Q12" s="5"/>
      <c r="R12" s="5"/>
      <c r="S12" s="53">
        <f t="shared" si="0"/>
        <v>0</v>
      </c>
      <c r="T12">
        <f t="shared" si="1"/>
        <v>0</v>
      </c>
    </row>
    <row r="13" spans="1:20" ht="15.75" thickBot="1">
      <c r="A13" s="3">
        <v>9</v>
      </c>
      <c r="B13" s="4" t="s">
        <v>27</v>
      </c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7"/>
      <c r="O13" s="8"/>
      <c r="P13" s="8"/>
      <c r="Q13" s="5"/>
      <c r="R13" s="5"/>
      <c r="S13" s="53">
        <f t="shared" si="0"/>
        <v>0</v>
      </c>
      <c r="T13">
        <f t="shared" si="1"/>
        <v>0</v>
      </c>
    </row>
    <row r="14" spans="1:20" ht="15.75" thickBot="1">
      <c r="A14" s="9">
        <v>10</v>
      </c>
      <c r="B14" s="10" t="s">
        <v>28</v>
      </c>
      <c r="C14" s="11"/>
      <c r="D14" s="24"/>
      <c r="E14" s="11"/>
      <c r="F14" s="11"/>
      <c r="G14" s="11"/>
      <c r="H14" s="11"/>
      <c r="I14" s="11"/>
      <c r="J14" s="11"/>
      <c r="K14" s="11"/>
      <c r="L14" s="11"/>
      <c r="M14" s="11"/>
      <c r="N14" s="14"/>
      <c r="O14" s="15"/>
      <c r="P14" s="15"/>
      <c r="Q14" s="5"/>
      <c r="R14" s="5"/>
      <c r="S14" s="53">
        <f t="shared" si="0"/>
        <v>0</v>
      </c>
      <c r="T14">
        <f t="shared" si="1"/>
        <v>0</v>
      </c>
    </row>
    <row r="15" spans="1:20" ht="15.75" thickBot="1">
      <c r="A15" s="25">
        <v>11</v>
      </c>
      <c r="B15" s="34" t="s">
        <v>29</v>
      </c>
      <c r="C15" s="27"/>
      <c r="D15" s="28"/>
      <c r="E15" s="27"/>
      <c r="F15" s="27"/>
      <c r="G15" s="27"/>
      <c r="H15" s="27"/>
      <c r="I15" s="27"/>
      <c r="J15" s="27"/>
      <c r="K15" s="27"/>
      <c r="L15" s="27"/>
      <c r="M15" s="27"/>
      <c r="N15" s="29"/>
      <c r="O15" s="30"/>
      <c r="P15" s="30"/>
      <c r="Q15" s="5"/>
      <c r="R15" s="5"/>
      <c r="S15" s="53">
        <f t="shared" si="0"/>
        <v>0</v>
      </c>
      <c r="T15">
        <f t="shared" si="1"/>
        <v>0</v>
      </c>
    </row>
    <row r="16" spans="1:20" ht="15.75" thickBot="1">
      <c r="A16" s="25">
        <v>12</v>
      </c>
      <c r="B16" s="17" t="s">
        <v>21</v>
      </c>
      <c r="C16" s="27"/>
      <c r="D16" s="28"/>
      <c r="E16" s="27"/>
      <c r="F16" s="27"/>
      <c r="G16" s="27"/>
      <c r="H16" s="27"/>
      <c r="I16" s="27"/>
      <c r="J16" s="27"/>
      <c r="K16" s="27"/>
      <c r="L16" s="27"/>
      <c r="M16" s="27"/>
      <c r="N16" s="29"/>
      <c r="O16" s="30"/>
      <c r="P16" s="30"/>
      <c r="Q16" s="5"/>
      <c r="R16" s="5"/>
      <c r="S16" s="53">
        <f t="shared" si="0"/>
        <v>0</v>
      </c>
      <c r="T16">
        <f t="shared" si="1"/>
        <v>0</v>
      </c>
    </row>
    <row r="17" spans="1:20" ht="15.75" thickBot="1">
      <c r="A17" s="25">
        <v>13</v>
      </c>
      <c r="B17" s="26" t="s">
        <v>30</v>
      </c>
      <c r="C17" s="27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9"/>
      <c r="O17" s="30"/>
      <c r="P17" s="30"/>
      <c r="Q17" s="5"/>
      <c r="R17" s="5"/>
      <c r="S17" s="53">
        <f t="shared" si="0"/>
        <v>0</v>
      </c>
      <c r="T17">
        <f t="shared" si="1"/>
        <v>0</v>
      </c>
    </row>
    <row r="18" spans="1:20" ht="15.75" thickBot="1">
      <c r="A18" s="25">
        <v>14</v>
      </c>
      <c r="B18" s="26" t="s">
        <v>31</v>
      </c>
      <c r="C18" s="27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0"/>
      <c r="O18" s="21"/>
      <c r="P18" s="21"/>
      <c r="Q18" s="5"/>
      <c r="R18" s="5"/>
      <c r="S18" s="53">
        <f t="shared" si="0"/>
        <v>0</v>
      </c>
      <c r="T18">
        <f t="shared" si="1"/>
        <v>0</v>
      </c>
    </row>
    <row r="19" spans="1:20" ht="15.75" thickBot="1">
      <c r="A19" s="16">
        <v>15</v>
      </c>
      <c r="B19" s="35" t="s">
        <v>32</v>
      </c>
      <c r="C19" s="36"/>
      <c r="D19" s="37"/>
      <c r="E19" s="36"/>
      <c r="F19" s="36"/>
      <c r="G19" s="36"/>
      <c r="H19" s="36"/>
      <c r="I19" s="36"/>
      <c r="J19" s="36"/>
      <c r="K19" s="36"/>
      <c r="L19" s="36"/>
      <c r="M19" s="38"/>
      <c r="N19" s="39"/>
      <c r="O19" s="40"/>
      <c r="P19" s="40"/>
      <c r="Q19" s="5"/>
      <c r="R19" s="5"/>
      <c r="S19" s="53">
        <f t="shared" si="0"/>
        <v>0</v>
      </c>
      <c r="T19">
        <f t="shared" si="1"/>
        <v>0</v>
      </c>
    </row>
    <row r="20" spans="1:20" ht="15.75" thickBot="1">
      <c r="A20" s="3">
        <v>16</v>
      </c>
      <c r="B20" s="4" t="s">
        <v>33</v>
      </c>
      <c r="C20" s="5"/>
      <c r="D20" s="6"/>
      <c r="E20" s="5"/>
      <c r="F20" s="5"/>
      <c r="G20" s="5"/>
      <c r="H20" s="5"/>
      <c r="I20" s="5"/>
      <c r="J20" s="5"/>
      <c r="K20" s="5"/>
      <c r="L20" s="5"/>
      <c r="M20" s="5"/>
      <c r="N20" s="41"/>
      <c r="O20" s="42"/>
      <c r="P20" s="42"/>
      <c r="Q20" s="5"/>
      <c r="R20" s="5"/>
      <c r="S20" s="53">
        <f t="shared" si="0"/>
        <v>0</v>
      </c>
      <c r="T20">
        <f t="shared" si="1"/>
        <v>0</v>
      </c>
    </row>
    <row r="21" spans="1:20" ht="15.75" thickBot="1">
      <c r="A21" s="43">
        <v>17</v>
      </c>
      <c r="B21" s="44" t="s">
        <v>34</v>
      </c>
      <c r="C21" s="13"/>
      <c r="D21" s="12"/>
      <c r="E21" s="13"/>
      <c r="F21" s="13"/>
      <c r="G21" s="13"/>
      <c r="H21" s="13"/>
      <c r="I21" s="13"/>
      <c r="J21" s="13"/>
      <c r="K21" s="13"/>
      <c r="L21" s="13"/>
      <c r="M21" s="19"/>
      <c r="N21" s="20"/>
      <c r="O21" s="21"/>
      <c r="P21" s="21"/>
      <c r="Q21" s="5"/>
      <c r="R21" s="5"/>
      <c r="S21" s="53">
        <f t="shared" si="0"/>
        <v>0</v>
      </c>
      <c r="T21">
        <f t="shared" si="1"/>
        <v>0</v>
      </c>
    </row>
    <row r="22" spans="1:20" ht="15.75" thickBot="1">
      <c r="A22" s="3">
        <v>18</v>
      </c>
      <c r="B22" s="4" t="s">
        <v>35</v>
      </c>
      <c r="C22" s="5"/>
      <c r="D22" s="6"/>
      <c r="E22" s="5"/>
      <c r="F22" s="5"/>
      <c r="G22" s="5"/>
      <c r="H22" s="5"/>
      <c r="I22" s="5"/>
      <c r="J22" s="5"/>
      <c r="K22" s="5"/>
      <c r="L22" s="5"/>
      <c r="M22" s="5"/>
      <c r="N22" s="7"/>
      <c r="O22" s="8"/>
      <c r="P22" s="8"/>
      <c r="Q22" s="5"/>
      <c r="R22" s="5"/>
      <c r="S22" s="53">
        <f t="shared" si="0"/>
        <v>0</v>
      </c>
      <c r="T22">
        <f t="shared" si="1"/>
        <v>0</v>
      </c>
    </row>
    <row r="23" spans="1:20" ht="15.75" thickBot="1">
      <c r="A23" s="9">
        <v>19</v>
      </c>
      <c r="B23" s="23" t="s">
        <v>36</v>
      </c>
      <c r="C23" s="11"/>
      <c r="D23" s="24"/>
      <c r="E23" s="11"/>
      <c r="F23" s="11"/>
      <c r="G23" s="11"/>
      <c r="H23" s="11"/>
      <c r="I23" s="11"/>
      <c r="J23" s="11"/>
      <c r="K23" s="11"/>
      <c r="L23" s="11"/>
      <c r="M23" s="11"/>
      <c r="N23" s="14"/>
      <c r="O23" s="15"/>
      <c r="P23" s="15"/>
      <c r="Q23" s="5"/>
      <c r="R23" s="5"/>
      <c r="S23" s="53">
        <f t="shared" si="0"/>
        <v>0</v>
      </c>
      <c r="T23">
        <f t="shared" si="1"/>
        <v>0</v>
      </c>
    </row>
    <row r="24" spans="1:20" ht="24.75" thickBot="1">
      <c r="A24" s="25">
        <v>20</v>
      </c>
      <c r="B24" s="45" t="s">
        <v>37</v>
      </c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  <c r="N24" s="46"/>
      <c r="O24" s="47"/>
      <c r="P24" s="47"/>
      <c r="Q24" s="5"/>
      <c r="R24" s="5"/>
      <c r="S24" s="53">
        <f t="shared" si="0"/>
        <v>0</v>
      </c>
      <c r="T24">
        <f t="shared" si="1"/>
        <v>0</v>
      </c>
    </row>
    <row r="25" spans="1:20" ht="15.75" thickBot="1">
      <c r="A25" s="25">
        <v>21</v>
      </c>
      <c r="B25" s="31" t="s">
        <v>38</v>
      </c>
      <c r="C25" s="27"/>
      <c r="D25" s="28"/>
      <c r="E25" s="27"/>
      <c r="F25" s="27"/>
      <c r="G25" s="27"/>
      <c r="H25" s="27"/>
      <c r="I25" s="27"/>
      <c r="J25" s="27"/>
      <c r="K25" s="27"/>
      <c r="L25" s="27"/>
      <c r="M25" s="27"/>
      <c r="N25" s="46"/>
      <c r="O25" s="47"/>
      <c r="P25" s="47"/>
      <c r="Q25" s="5"/>
      <c r="R25" s="5"/>
      <c r="S25" s="53">
        <f t="shared" si="0"/>
        <v>0</v>
      </c>
      <c r="T25">
        <f t="shared" si="1"/>
        <v>0</v>
      </c>
    </row>
    <row r="26" spans="1:20" ht="15.75" thickBot="1">
      <c r="A26" s="16">
        <v>22</v>
      </c>
      <c r="B26" s="48" t="s">
        <v>39</v>
      </c>
      <c r="C26" s="38"/>
      <c r="D26" s="49"/>
      <c r="E26" s="38"/>
      <c r="F26" s="38"/>
      <c r="G26" s="38"/>
      <c r="H26" s="38"/>
      <c r="I26" s="38"/>
      <c r="J26" s="38"/>
      <c r="K26" s="38"/>
      <c r="L26" s="38"/>
      <c r="M26" s="38"/>
      <c r="N26" s="20"/>
      <c r="O26" s="21"/>
      <c r="P26" s="21"/>
      <c r="Q26" s="5"/>
      <c r="R26" s="5"/>
      <c r="S26" s="53">
        <f t="shared" si="0"/>
        <v>0</v>
      </c>
      <c r="T26">
        <f t="shared" si="1"/>
        <v>0</v>
      </c>
    </row>
    <row r="27" spans="1:20" ht="15.75" thickBot="1">
      <c r="A27" s="3">
        <v>23</v>
      </c>
      <c r="B27" s="50" t="s">
        <v>40</v>
      </c>
      <c r="C27" s="51"/>
      <c r="D27" s="52"/>
      <c r="E27" s="51"/>
      <c r="F27" s="51"/>
      <c r="G27" s="51"/>
      <c r="H27" s="51"/>
      <c r="I27" s="51"/>
      <c r="J27" s="51"/>
      <c r="K27" s="51"/>
      <c r="L27" s="51"/>
      <c r="M27" s="5"/>
      <c r="N27" s="7"/>
      <c r="O27" s="8"/>
      <c r="P27" s="8"/>
      <c r="Q27" s="5"/>
      <c r="R27" s="5"/>
      <c r="S27" s="53">
        <f t="shared" si="0"/>
        <v>0</v>
      </c>
      <c r="T27">
        <f t="shared" si="1"/>
        <v>0</v>
      </c>
    </row>
    <row r="28" spans="3:20" ht="15">
      <c r="C28" s="53">
        <f>(C5+C6)-C27</f>
        <v>0</v>
      </c>
      <c r="D28" s="53">
        <f aca="true" t="shared" si="2" ref="D28:R28">(D5+D6)-D27</f>
        <v>0</v>
      </c>
      <c r="E28" s="53">
        <f t="shared" si="2"/>
        <v>0</v>
      </c>
      <c r="F28" s="53">
        <f t="shared" si="2"/>
        <v>0</v>
      </c>
      <c r="G28" s="53">
        <f t="shared" si="2"/>
        <v>0</v>
      </c>
      <c r="H28" s="53">
        <f t="shared" si="2"/>
        <v>0</v>
      </c>
      <c r="I28" s="53">
        <f t="shared" si="2"/>
        <v>0</v>
      </c>
      <c r="J28" s="53">
        <f t="shared" si="2"/>
        <v>0</v>
      </c>
      <c r="K28" s="53">
        <f t="shared" si="2"/>
        <v>0</v>
      </c>
      <c r="L28" s="53">
        <f t="shared" si="2"/>
        <v>0</v>
      </c>
      <c r="M28" s="53">
        <f t="shared" si="2"/>
        <v>0</v>
      </c>
      <c r="N28" s="53">
        <f t="shared" si="2"/>
        <v>0</v>
      </c>
      <c r="O28" s="53">
        <f t="shared" si="2"/>
        <v>0</v>
      </c>
      <c r="P28" s="53">
        <f t="shared" si="2"/>
        <v>0</v>
      </c>
      <c r="Q28" s="53">
        <f t="shared" si="2"/>
        <v>0</v>
      </c>
      <c r="R28" s="53">
        <f t="shared" si="2"/>
        <v>0</v>
      </c>
      <c r="S28" s="53">
        <f t="shared" si="0"/>
        <v>0</v>
      </c>
      <c r="T28">
        <f t="shared" si="1"/>
        <v>0</v>
      </c>
    </row>
    <row r="29" spans="3:20" ht="15">
      <c r="C29">
        <f>C23+C25+C26</f>
        <v>0</v>
      </c>
      <c r="D29">
        <f aca="true" t="shared" si="3" ref="D29:R29">D23+D25+D26</f>
        <v>0</v>
      </c>
      <c r="E29">
        <f t="shared" si="3"/>
        <v>0</v>
      </c>
      <c r="F29">
        <f t="shared" si="3"/>
        <v>0</v>
      </c>
      <c r="G29">
        <f t="shared" si="3"/>
        <v>0</v>
      </c>
      <c r="H29">
        <f t="shared" si="3"/>
        <v>0</v>
      </c>
      <c r="I29">
        <f t="shared" si="3"/>
        <v>0</v>
      </c>
      <c r="J29">
        <f t="shared" si="3"/>
        <v>0</v>
      </c>
      <c r="K29">
        <f t="shared" si="3"/>
        <v>0</v>
      </c>
      <c r="L29">
        <f t="shared" si="3"/>
        <v>0</v>
      </c>
      <c r="M29">
        <f t="shared" si="3"/>
        <v>0</v>
      </c>
      <c r="N29">
        <f t="shared" si="3"/>
        <v>0</v>
      </c>
      <c r="O29">
        <f t="shared" si="3"/>
        <v>0</v>
      </c>
      <c r="P29">
        <f t="shared" si="3"/>
        <v>0</v>
      </c>
      <c r="Q29">
        <f t="shared" si="3"/>
        <v>0</v>
      </c>
      <c r="R29">
        <f t="shared" si="3"/>
        <v>0</v>
      </c>
      <c r="S29" s="53">
        <f t="shared" si="0"/>
        <v>0</v>
      </c>
      <c r="T29">
        <f t="shared" si="1"/>
        <v>0</v>
      </c>
    </row>
    <row r="30" spans="3:20" ht="15">
      <c r="C30">
        <f>C16-C13</f>
        <v>0</v>
      </c>
      <c r="D30">
        <f aca="true" t="shared" si="4" ref="D30:R30">D16-D13</f>
        <v>0</v>
      </c>
      <c r="E30">
        <f t="shared" si="4"/>
        <v>0</v>
      </c>
      <c r="F30">
        <f t="shared" si="4"/>
        <v>0</v>
      </c>
      <c r="G30">
        <f t="shared" si="4"/>
        <v>0</v>
      </c>
      <c r="H30">
        <f t="shared" si="4"/>
        <v>0</v>
      </c>
      <c r="I30">
        <f t="shared" si="4"/>
        <v>0</v>
      </c>
      <c r="J30">
        <f t="shared" si="4"/>
        <v>0</v>
      </c>
      <c r="K30">
        <f t="shared" si="4"/>
        <v>0</v>
      </c>
      <c r="L30">
        <f t="shared" si="4"/>
        <v>0</v>
      </c>
      <c r="M30">
        <f t="shared" si="4"/>
        <v>0</v>
      </c>
      <c r="N30">
        <f t="shared" si="4"/>
        <v>0</v>
      </c>
      <c r="O30">
        <f t="shared" si="4"/>
        <v>0</v>
      </c>
      <c r="P30">
        <f t="shared" si="4"/>
        <v>0</v>
      </c>
      <c r="Q30">
        <f t="shared" si="4"/>
        <v>0</v>
      </c>
      <c r="R30">
        <f t="shared" si="4"/>
        <v>0</v>
      </c>
      <c r="S30" s="53">
        <f t="shared" si="0"/>
        <v>0</v>
      </c>
      <c r="T30">
        <f t="shared" si="1"/>
        <v>0</v>
      </c>
    </row>
    <row r="31" spans="3:20" ht="15">
      <c r="C31">
        <f>C7-C8</f>
        <v>0</v>
      </c>
      <c r="D31">
        <f aca="true" t="shared" si="5" ref="D31:R31">D7-D8</f>
        <v>0</v>
      </c>
      <c r="E31">
        <f t="shared" si="5"/>
        <v>0</v>
      </c>
      <c r="F31">
        <f t="shared" si="5"/>
        <v>0</v>
      </c>
      <c r="G31">
        <f t="shared" si="5"/>
        <v>0</v>
      </c>
      <c r="H31">
        <f t="shared" si="5"/>
        <v>0</v>
      </c>
      <c r="I31">
        <f t="shared" si="5"/>
        <v>0</v>
      </c>
      <c r="J31">
        <f t="shared" si="5"/>
        <v>0</v>
      </c>
      <c r="K31">
        <f t="shared" si="5"/>
        <v>0</v>
      </c>
      <c r="L31">
        <f t="shared" si="5"/>
        <v>0</v>
      </c>
      <c r="M31">
        <f t="shared" si="5"/>
        <v>0</v>
      </c>
      <c r="N31">
        <f t="shared" si="5"/>
        <v>0</v>
      </c>
      <c r="O31">
        <f t="shared" si="5"/>
        <v>0</v>
      </c>
      <c r="P31">
        <f t="shared" si="5"/>
        <v>0</v>
      </c>
      <c r="Q31">
        <f t="shared" si="5"/>
        <v>0</v>
      </c>
      <c r="R31">
        <f t="shared" si="5"/>
        <v>0</v>
      </c>
      <c r="S31" s="53">
        <f t="shared" si="0"/>
        <v>0</v>
      </c>
      <c r="T31">
        <f t="shared" si="1"/>
        <v>0</v>
      </c>
    </row>
    <row r="32" spans="3:20" ht="15">
      <c r="C32">
        <f>C8+C13</f>
        <v>0</v>
      </c>
      <c r="D32">
        <f aca="true" t="shared" si="6" ref="D32:R32">D8+D13</f>
        <v>0</v>
      </c>
      <c r="E32">
        <f t="shared" si="6"/>
        <v>0</v>
      </c>
      <c r="F32">
        <f t="shared" si="6"/>
        <v>0</v>
      </c>
      <c r="G32">
        <f t="shared" si="6"/>
        <v>0</v>
      </c>
      <c r="H32">
        <f t="shared" si="6"/>
        <v>0</v>
      </c>
      <c r="I32">
        <f t="shared" si="6"/>
        <v>0</v>
      </c>
      <c r="J32">
        <f t="shared" si="6"/>
        <v>0</v>
      </c>
      <c r="K32">
        <f t="shared" si="6"/>
        <v>0</v>
      </c>
      <c r="L32">
        <f t="shared" si="6"/>
        <v>0</v>
      </c>
      <c r="M32">
        <f t="shared" si="6"/>
        <v>0</v>
      </c>
      <c r="N32">
        <f t="shared" si="6"/>
        <v>0</v>
      </c>
      <c r="O32">
        <f t="shared" si="6"/>
        <v>0</v>
      </c>
      <c r="P32">
        <f t="shared" si="6"/>
        <v>0</v>
      </c>
      <c r="Q32">
        <f t="shared" si="6"/>
        <v>0</v>
      </c>
      <c r="R32">
        <f t="shared" si="6"/>
        <v>0</v>
      </c>
      <c r="S32" s="53">
        <f t="shared" si="0"/>
        <v>0</v>
      </c>
      <c r="T32">
        <f t="shared" si="1"/>
        <v>0</v>
      </c>
    </row>
    <row r="33" spans="3:20" ht="15">
      <c r="C33">
        <f>C6-C32</f>
        <v>0</v>
      </c>
      <c r="D33">
        <f aca="true" t="shared" si="7" ref="D33:R33">D6-D32</f>
        <v>0</v>
      </c>
      <c r="E33">
        <f t="shared" si="7"/>
        <v>0</v>
      </c>
      <c r="F33">
        <f t="shared" si="7"/>
        <v>0</v>
      </c>
      <c r="G33">
        <f t="shared" si="7"/>
        <v>0</v>
      </c>
      <c r="H33">
        <f t="shared" si="7"/>
        <v>0</v>
      </c>
      <c r="I33">
        <f t="shared" si="7"/>
        <v>0</v>
      </c>
      <c r="J33">
        <f t="shared" si="7"/>
        <v>0</v>
      </c>
      <c r="K33">
        <f t="shared" si="7"/>
        <v>0</v>
      </c>
      <c r="L33">
        <f t="shared" si="7"/>
        <v>0</v>
      </c>
      <c r="M33">
        <f t="shared" si="7"/>
        <v>0</v>
      </c>
      <c r="N33">
        <f t="shared" si="7"/>
        <v>0</v>
      </c>
      <c r="O33">
        <f t="shared" si="7"/>
        <v>0</v>
      </c>
      <c r="P33">
        <f t="shared" si="7"/>
        <v>0</v>
      </c>
      <c r="Q33">
        <f t="shared" si="7"/>
        <v>0</v>
      </c>
      <c r="R33">
        <f t="shared" si="7"/>
        <v>0</v>
      </c>
      <c r="S33" s="53">
        <f t="shared" si="0"/>
        <v>0</v>
      </c>
      <c r="T33">
        <f t="shared" si="1"/>
        <v>0</v>
      </c>
    </row>
    <row r="34" spans="3:20" ht="15">
      <c r="C34">
        <f>C28-C29</f>
        <v>0</v>
      </c>
      <c r="D34">
        <f aca="true" t="shared" si="8" ref="D34:R34">D28-D29</f>
        <v>0</v>
      </c>
      <c r="E34">
        <f t="shared" si="8"/>
        <v>0</v>
      </c>
      <c r="F34">
        <f t="shared" si="8"/>
        <v>0</v>
      </c>
      <c r="G34">
        <f t="shared" si="8"/>
        <v>0</v>
      </c>
      <c r="H34">
        <f t="shared" si="8"/>
        <v>0</v>
      </c>
      <c r="I34">
        <f t="shared" si="8"/>
        <v>0</v>
      </c>
      <c r="J34">
        <f t="shared" si="8"/>
        <v>0</v>
      </c>
      <c r="K34">
        <f t="shared" si="8"/>
        <v>0</v>
      </c>
      <c r="L34">
        <f t="shared" si="8"/>
        <v>0</v>
      </c>
      <c r="M34">
        <f t="shared" si="8"/>
        <v>0</v>
      </c>
      <c r="N34">
        <f t="shared" si="8"/>
        <v>0</v>
      </c>
      <c r="O34">
        <f t="shared" si="8"/>
        <v>0</v>
      </c>
      <c r="P34">
        <f t="shared" si="8"/>
        <v>0</v>
      </c>
      <c r="Q34">
        <f t="shared" si="8"/>
        <v>0</v>
      </c>
      <c r="R34">
        <f t="shared" si="8"/>
        <v>0</v>
      </c>
      <c r="S34" s="53">
        <f t="shared" si="0"/>
        <v>0</v>
      </c>
      <c r="T34">
        <f t="shared" si="1"/>
        <v>0</v>
      </c>
    </row>
    <row r="35" spans="3:20" ht="15">
      <c r="C35">
        <f>C20-C28</f>
        <v>0</v>
      </c>
      <c r="D35">
        <f aca="true" t="shared" si="9" ref="D35:R35">D20-D28</f>
        <v>0</v>
      </c>
      <c r="E35">
        <f t="shared" si="9"/>
        <v>0</v>
      </c>
      <c r="F35">
        <f t="shared" si="9"/>
        <v>0</v>
      </c>
      <c r="G35">
        <f t="shared" si="9"/>
        <v>0</v>
      </c>
      <c r="H35">
        <f t="shared" si="9"/>
        <v>0</v>
      </c>
      <c r="I35">
        <f t="shared" si="9"/>
        <v>0</v>
      </c>
      <c r="J35">
        <f t="shared" si="9"/>
        <v>0</v>
      </c>
      <c r="K35">
        <f t="shared" si="9"/>
        <v>0</v>
      </c>
      <c r="L35">
        <f t="shared" si="9"/>
        <v>0</v>
      </c>
      <c r="M35">
        <f t="shared" si="9"/>
        <v>0</v>
      </c>
      <c r="N35">
        <f t="shared" si="9"/>
        <v>0</v>
      </c>
      <c r="O35">
        <f t="shared" si="9"/>
        <v>0</v>
      </c>
      <c r="P35">
        <f t="shared" si="9"/>
        <v>0</v>
      </c>
      <c r="Q35">
        <f t="shared" si="9"/>
        <v>0</v>
      </c>
      <c r="R35">
        <f t="shared" si="9"/>
        <v>0</v>
      </c>
      <c r="S35" s="53">
        <f t="shared" si="0"/>
        <v>0</v>
      </c>
      <c r="T35">
        <f t="shared" si="1"/>
        <v>0</v>
      </c>
    </row>
  </sheetData>
  <sheetProtection/>
  <mergeCells count="14">
    <mergeCell ref="Q3:Q4"/>
    <mergeCell ref="R3:R4"/>
    <mergeCell ref="B1:R1"/>
    <mergeCell ref="Q2:R2"/>
    <mergeCell ref="A2:A4"/>
    <mergeCell ref="B2:B4"/>
    <mergeCell ref="C2:C4"/>
    <mergeCell ref="D2:D4"/>
    <mergeCell ref="E2:P2"/>
    <mergeCell ref="E3:E4"/>
    <mergeCell ref="F3:J3"/>
    <mergeCell ref="K3:K4"/>
    <mergeCell ref="L3:L4"/>
    <mergeCell ref="M3:P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3.28125" style="0" customWidth="1"/>
    <col min="2" max="2" width="43.28125" style="0" customWidth="1"/>
    <col min="3" max="18" width="5.28125" style="0" customWidth="1"/>
  </cols>
  <sheetData>
    <row r="1" spans="2:18" ht="15.75" customHeight="1" thickBot="1">
      <c r="B1" s="90" t="s">
        <v>41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5.75" customHeight="1" thickBot="1">
      <c r="A2" s="88" t="s">
        <v>0</v>
      </c>
      <c r="B2" s="94"/>
      <c r="C2" s="88" t="s">
        <v>1</v>
      </c>
      <c r="D2" s="88" t="s">
        <v>2</v>
      </c>
      <c r="E2" s="91" t="s">
        <v>3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2"/>
      <c r="Q2" s="91" t="s">
        <v>4</v>
      </c>
      <c r="R2" s="92"/>
    </row>
    <row r="3" spans="1:18" ht="15.75" customHeight="1" thickBot="1">
      <c r="A3" s="93"/>
      <c r="B3" s="94"/>
      <c r="C3" s="93"/>
      <c r="D3" s="93"/>
      <c r="E3" s="89" t="s">
        <v>5</v>
      </c>
      <c r="F3" s="97" t="s">
        <v>6</v>
      </c>
      <c r="G3" s="97"/>
      <c r="H3" s="97"/>
      <c r="I3" s="97"/>
      <c r="J3" s="97"/>
      <c r="K3" s="89" t="s">
        <v>7</v>
      </c>
      <c r="L3" s="89" t="s">
        <v>8</v>
      </c>
      <c r="M3" s="98" t="s">
        <v>9</v>
      </c>
      <c r="N3" s="99"/>
      <c r="O3" s="99"/>
      <c r="P3" s="100"/>
      <c r="Q3" s="88" t="s">
        <v>1</v>
      </c>
      <c r="R3" s="88" t="s">
        <v>2</v>
      </c>
    </row>
    <row r="4" spans="1:18" ht="172.5" thickBot="1">
      <c r="A4" s="89"/>
      <c r="B4" s="94"/>
      <c r="C4" s="89"/>
      <c r="D4" s="89"/>
      <c r="E4" s="96"/>
      <c r="F4" s="1" t="s">
        <v>10</v>
      </c>
      <c r="G4" s="54" t="s">
        <v>11</v>
      </c>
      <c r="H4" s="54" t="s">
        <v>12</v>
      </c>
      <c r="I4" s="54" t="s">
        <v>13</v>
      </c>
      <c r="J4" s="54" t="s">
        <v>14</v>
      </c>
      <c r="K4" s="96"/>
      <c r="L4" s="96"/>
      <c r="M4" s="54" t="s">
        <v>15</v>
      </c>
      <c r="N4" s="54" t="s">
        <v>16</v>
      </c>
      <c r="O4" s="54" t="s">
        <v>17</v>
      </c>
      <c r="P4" s="54" t="s">
        <v>18</v>
      </c>
      <c r="Q4" s="89"/>
      <c r="R4" s="89"/>
    </row>
    <row r="5" spans="1:20" ht="15.75" thickBot="1">
      <c r="A5" s="3">
        <v>1</v>
      </c>
      <c r="B5" s="4" t="s">
        <v>19</v>
      </c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7"/>
      <c r="O5" s="8"/>
      <c r="P5" s="8"/>
      <c r="Q5" s="5"/>
      <c r="R5" s="5"/>
      <c r="S5" s="53">
        <f aca="true" t="shared" si="0" ref="S5:S35">SUM(E5:P5)</f>
        <v>0</v>
      </c>
      <c r="T5">
        <f aca="true" t="shared" si="1" ref="T5:T35">D5-S5</f>
        <v>0</v>
      </c>
    </row>
    <row r="6" spans="1:20" ht="15.75" thickBot="1">
      <c r="A6" s="9">
        <v>2</v>
      </c>
      <c r="B6" s="10" t="s">
        <v>20</v>
      </c>
      <c r="C6" s="11"/>
      <c r="D6" s="12"/>
      <c r="E6" s="13"/>
      <c r="F6" s="13"/>
      <c r="G6" s="13"/>
      <c r="H6" s="13"/>
      <c r="I6" s="13"/>
      <c r="J6" s="11"/>
      <c r="K6" s="13"/>
      <c r="L6" s="13"/>
      <c r="M6" s="13"/>
      <c r="N6" s="14"/>
      <c r="O6" s="15"/>
      <c r="P6" s="15"/>
      <c r="Q6" s="5"/>
      <c r="R6" s="5"/>
      <c r="S6" s="53">
        <f t="shared" si="0"/>
        <v>0</v>
      </c>
      <c r="T6">
        <f t="shared" si="1"/>
        <v>0</v>
      </c>
    </row>
    <row r="7" spans="1:20" ht="15.75" thickBot="1">
      <c r="A7" s="16">
        <v>3</v>
      </c>
      <c r="B7" s="17" t="s">
        <v>21</v>
      </c>
      <c r="C7" s="11"/>
      <c r="D7" s="18"/>
      <c r="E7" s="19"/>
      <c r="F7" s="19"/>
      <c r="G7" s="19"/>
      <c r="H7" s="19"/>
      <c r="I7" s="19"/>
      <c r="J7" s="11"/>
      <c r="K7" s="19"/>
      <c r="L7" s="19"/>
      <c r="M7" s="19"/>
      <c r="N7" s="20"/>
      <c r="O7" s="21"/>
      <c r="P7" s="21"/>
      <c r="Q7" s="5"/>
      <c r="R7" s="5"/>
      <c r="S7" s="53">
        <f t="shared" si="0"/>
        <v>0</v>
      </c>
      <c r="T7">
        <f t="shared" si="1"/>
        <v>0</v>
      </c>
    </row>
    <row r="8" spans="1:20" ht="15.75" thickBot="1">
      <c r="A8" s="3">
        <v>4</v>
      </c>
      <c r="B8" s="4" t="s">
        <v>22</v>
      </c>
      <c r="C8" s="5"/>
      <c r="D8" s="22"/>
      <c r="E8" s="5"/>
      <c r="F8" s="5"/>
      <c r="G8" s="5"/>
      <c r="H8" s="5"/>
      <c r="I8" s="5"/>
      <c r="J8" s="5"/>
      <c r="K8" s="5"/>
      <c r="L8" s="5"/>
      <c r="M8" s="5"/>
      <c r="N8" s="7"/>
      <c r="O8" s="8"/>
      <c r="P8" s="8"/>
      <c r="Q8" s="5"/>
      <c r="R8" s="5"/>
      <c r="S8" s="53">
        <f t="shared" si="0"/>
        <v>0</v>
      </c>
      <c r="T8">
        <f t="shared" si="1"/>
        <v>0</v>
      </c>
    </row>
    <row r="9" spans="1:20" ht="15.75" thickBot="1">
      <c r="A9" s="9">
        <v>5</v>
      </c>
      <c r="B9" s="23" t="s">
        <v>23</v>
      </c>
      <c r="C9" s="11"/>
      <c r="D9" s="24"/>
      <c r="E9" s="11"/>
      <c r="F9" s="11"/>
      <c r="G9" s="11"/>
      <c r="H9" s="11"/>
      <c r="I9" s="11"/>
      <c r="J9" s="11"/>
      <c r="K9" s="11"/>
      <c r="L9" s="11"/>
      <c r="M9" s="11"/>
      <c r="N9" s="14"/>
      <c r="O9" s="15"/>
      <c r="P9" s="15"/>
      <c r="Q9" s="5"/>
      <c r="R9" s="5"/>
      <c r="S9" s="53">
        <f t="shared" si="0"/>
        <v>0</v>
      </c>
      <c r="T9">
        <f t="shared" si="1"/>
        <v>0</v>
      </c>
    </row>
    <row r="10" spans="1:20" ht="15.75" thickBot="1">
      <c r="A10" s="25">
        <v>6</v>
      </c>
      <c r="B10" s="26" t="s">
        <v>24</v>
      </c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9"/>
      <c r="O10" s="30"/>
      <c r="P10" s="30"/>
      <c r="Q10" s="5"/>
      <c r="R10" s="5"/>
      <c r="S10" s="53">
        <f t="shared" si="0"/>
        <v>0</v>
      </c>
      <c r="T10">
        <f t="shared" si="1"/>
        <v>0</v>
      </c>
    </row>
    <row r="11" spans="1:20" ht="15.75" thickBot="1">
      <c r="A11" s="25">
        <v>7</v>
      </c>
      <c r="B11" s="31" t="s">
        <v>25</v>
      </c>
      <c r="C11" s="27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9"/>
      <c r="O11" s="30"/>
      <c r="P11" s="30"/>
      <c r="Q11" s="5"/>
      <c r="R11" s="5"/>
      <c r="S11" s="53">
        <f t="shared" si="0"/>
        <v>0</v>
      </c>
      <c r="T11">
        <f t="shared" si="1"/>
        <v>0</v>
      </c>
    </row>
    <row r="12" spans="1:20" ht="15.75" thickBot="1">
      <c r="A12" s="16">
        <v>8</v>
      </c>
      <c r="B12" s="32" t="s">
        <v>26</v>
      </c>
      <c r="C12" s="19"/>
      <c r="D12" s="33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21"/>
      <c r="Q12" s="5"/>
      <c r="R12" s="5"/>
      <c r="S12" s="53">
        <f t="shared" si="0"/>
        <v>0</v>
      </c>
      <c r="T12">
        <f t="shared" si="1"/>
        <v>0</v>
      </c>
    </row>
    <row r="13" spans="1:20" ht="15.75" thickBot="1">
      <c r="A13" s="3">
        <v>9</v>
      </c>
      <c r="B13" s="4" t="s">
        <v>27</v>
      </c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7"/>
      <c r="O13" s="8"/>
      <c r="P13" s="8"/>
      <c r="Q13" s="5"/>
      <c r="R13" s="5"/>
      <c r="S13" s="53">
        <f t="shared" si="0"/>
        <v>0</v>
      </c>
      <c r="T13">
        <f t="shared" si="1"/>
        <v>0</v>
      </c>
    </row>
    <row r="14" spans="1:20" ht="15.75" thickBot="1">
      <c r="A14" s="9">
        <v>10</v>
      </c>
      <c r="B14" s="10" t="s">
        <v>28</v>
      </c>
      <c r="C14" s="11"/>
      <c r="D14" s="24"/>
      <c r="E14" s="11"/>
      <c r="F14" s="11"/>
      <c r="G14" s="11"/>
      <c r="H14" s="11"/>
      <c r="I14" s="11"/>
      <c r="J14" s="11"/>
      <c r="K14" s="11"/>
      <c r="L14" s="11"/>
      <c r="M14" s="11"/>
      <c r="N14" s="14"/>
      <c r="O14" s="15"/>
      <c r="P14" s="15"/>
      <c r="Q14" s="5"/>
      <c r="R14" s="5"/>
      <c r="S14" s="53">
        <f t="shared" si="0"/>
        <v>0</v>
      </c>
      <c r="T14">
        <f t="shared" si="1"/>
        <v>0</v>
      </c>
    </row>
    <row r="15" spans="1:20" ht="15.75" thickBot="1">
      <c r="A15" s="25">
        <v>11</v>
      </c>
      <c r="B15" s="34" t="s">
        <v>29</v>
      </c>
      <c r="C15" s="27"/>
      <c r="D15" s="28"/>
      <c r="E15" s="27"/>
      <c r="F15" s="27"/>
      <c r="G15" s="27"/>
      <c r="H15" s="27"/>
      <c r="I15" s="27"/>
      <c r="J15" s="27"/>
      <c r="K15" s="27"/>
      <c r="L15" s="27"/>
      <c r="M15" s="27"/>
      <c r="N15" s="29"/>
      <c r="O15" s="30"/>
      <c r="P15" s="30"/>
      <c r="Q15" s="5"/>
      <c r="R15" s="5"/>
      <c r="S15" s="53">
        <f t="shared" si="0"/>
        <v>0</v>
      </c>
      <c r="T15">
        <f t="shared" si="1"/>
        <v>0</v>
      </c>
    </row>
    <row r="16" spans="1:20" ht="15.75" thickBot="1">
      <c r="A16" s="25">
        <v>12</v>
      </c>
      <c r="B16" s="17" t="s">
        <v>21</v>
      </c>
      <c r="C16" s="27"/>
      <c r="D16" s="28"/>
      <c r="E16" s="27"/>
      <c r="F16" s="27"/>
      <c r="G16" s="27"/>
      <c r="H16" s="27"/>
      <c r="I16" s="27"/>
      <c r="J16" s="27"/>
      <c r="K16" s="27"/>
      <c r="L16" s="27"/>
      <c r="M16" s="27"/>
      <c r="N16" s="29"/>
      <c r="O16" s="30"/>
      <c r="P16" s="30"/>
      <c r="Q16" s="5"/>
      <c r="R16" s="5"/>
      <c r="S16" s="53">
        <f t="shared" si="0"/>
        <v>0</v>
      </c>
      <c r="T16">
        <f t="shared" si="1"/>
        <v>0</v>
      </c>
    </row>
    <row r="17" spans="1:20" ht="15.75" thickBot="1">
      <c r="A17" s="25">
        <v>13</v>
      </c>
      <c r="B17" s="26" t="s">
        <v>30</v>
      </c>
      <c r="C17" s="27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9"/>
      <c r="O17" s="30"/>
      <c r="P17" s="30"/>
      <c r="Q17" s="5"/>
      <c r="R17" s="5"/>
      <c r="S17" s="53">
        <f t="shared" si="0"/>
        <v>0</v>
      </c>
      <c r="T17">
        <f t="shared" si="1"/>
        <v>0</v>
      </c>
    </row>
    <row r="18" spans="1:20" ht="15.75" thickBot="1">
      <c r="A18" s="25">
        <v>14</v>
      </c>
      <c r="B18" s="26" t="s">
        <v>31</v>
      </c>
      <c r="C18" s="27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0"/>
      <c r="O18" s="21"/>
      <c r="P18" s="21"/>
      <c r="Q18" s="5"/>
      <c r="R18" s="5"/>
      <c r="S18" s="53">
        <f t="shared" si="0"/>
        <v>0</v>
      </c>
      <c r="T18">
        <f t="shared" si="1"/>
        <v>0</v>
      </c>
    </row>
    <row r="19" spans="1:20" ht="15.75" thickBot="1">
      <c r="A19" s="16">
        <v>15</v>
      </c>
      <c r="B19" s="35" t="s">
        <v>32</v>
      </c>
      <c r="C19" s="36"/>
      <c r="D19" s="37"/>
      <c r="E19" s="36"/>
      <c r="F19" s="36"/>
      <c r="G19" s="36"/>
      <c r="H19" s="36"/>
      <c r="I19" s="36"/>
      <c r="J19" s="36"/>
      <c r="K19" s="36"/>
      <c r="L19" s="36"/>
      <c r="M19" s="38"/>
      <c r="N19" s="39"/>
      <c r="O19" s="40"/>
      <c r="P19" s="40"/>
      <c r="Q19" s="5"/>
      <c r="R19" s="5"/>
      <c r="S19" s="53">
        <f t="shared" si="0"/>
        <v>0</v>
      </c>
      <c r="T19">
        <f t="shared" si="1"/>
        <v>0</v>
      </c>
    </row>
    <row r="20" spans="1:20" ht="15.75" thickBot="1">
      <c r="A20" s="3">
        <v>16</v>
      </c>
      <c r="B20" s="4" t="s">
        <v>33</v>
      </c>
      <c r="C20" s="5"/>
      <c r="D20" s="6"/>
      <c r="E20" s="5"/>
      <c r="F20" s="5"/>
      <c r="G20" s="5"/>
      <c r="H20" s="5"/>
      <c r="I20" s="5"/>
      <c r="J20" s="5"/>
      <c r="K20" s="5"/>
      <c r="L20" s="5"/>
      <c r="M20" s="5"/>
      <c r="N20" s="41"/>
      <c r="O20" s="42"/>
      <c r="P20" s="42"/>
      <c r="Q20" s="5"/>
      <c r="R20" s="5"/>
      <c r="S20" s="53">
        <f t="shared" si="0"/>
        <v>0</v>
      </c>
      <c r="T20">
        <f t="shared" si="1"/>
        <v>0</v>
      </c>
    </row>
    <row r="21" spans="1:20" ht="15.75" thickBot="1">
      <c r="A21" s="43">
        <v>17</v>
      </c>
      <c r="B21" s="44" t="s">
        <v>34</v>
      </c>
      <c r="C21" s="13"/>
      <c r="D21" s="12"/>
      <c r="E21" s="13"/>
      <c r="F21" s="13"/>
      <c r="G21" s="13"/>
      <c r="H21" s="13"/>
      <c r="I21" s="13"/>
      <c r="J21" s="13"/>
      <c r="K21" s="13"/>
      <c r="L21" s="13"/>
      <c r="M21" s="19"/>
      <c r="N21" s="20"/>
      <c r="O21" s="21"/>
      <c r="P21" s="21"/>
      <c r="Q21" s="5"/>
      <c r="R21" s="5"/>
      <c r="S21" s="53">
        <f t="shared" si="0"/>
        <v>0</v>
      </c>
      <c r="T21">
        <f t="shared" si="1"/>
        <v>0</v>
      </c>
    </row>
    <row r="22" spans="1:20" ht="15.75" thickBot="1">
      <c r="A22" s="3">
        <v>18</v>
      </c>
      <c r="B22" s="4" t="s">
        <v>35</v>
      </c>
      <c r="C22" s="5"/>
      <c r="D22" s="6"/>
      <c r="E22" s="5"/>
      <c r="F22" s="5"/>
      <c r="G22" s="5"/>
      <c r="H22" s="5"/>
      <c r="I22" s="5"/>
      <c r="J22" s="5"/>
      <c r="K22" s="5"/>
      <c r="L22" s="5"/>
      <c r="M22" s="5"/>
      <c r="N22" s="7"/>
      <c r="O22" s="8"/>
      <c r="P22" s="8"/>
      <c r="Q22" s="5"/>
      <c r="R22" s="5"/>
      <c r="S22" s="53">
        <f t="shared" si="0"/>
        <v>0</v>
      </c>
      <c r="T22">
        <f t="shared" si="1"/>
        <v>0</v>
      </c>
    </row>
    <row r="23" spans="1:20" ht="15.75" thickBot="1">
      <c r="A23" s="9">
        <v>19</v>
      </c>
      <c r="B23" s="23" t="s">
        <v>36</v>
      </c>
      <c r="C23" s="11"/>
      <c r="D23" s="24"/>
      <c r="E23" s="11"/>
      <c r="F23" s="11"/>
      <c r="G23" s="11"/>
      <c r="H23" s="11"/>
      <c r="I23" s="11"/>
      <c r="J23" s="11"/>
      <c r="K23" s="11"/>
      <c r="L23" s="11"/>
      <c r="M23" s="11"/>
      <c r="N23" s="14"/>
      <c r="O23" s="15"/>
      <c r="P23" s="15"/>
      <c r="Q23" s="5"/>
      <c r="R23" s="5"/>
      <c r="S23" s="53">
        <f t="shared" si="0"/>
        <v>0</v>
      </c>
      <c r="T23">
        <f t="shared" si="1"/>
        <v>0</v>
      </c>
    </row>
    <row r="24" spans="1:20" ht="24.75" thickBot="1">
      <c r="A24" s="25">
        <v>20</v>
      </c>
      <c r="B24" s="45" t="s">
        <v>37</v>
      </c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  <c r="N24" s="46"/>
      <c r="O24" s="47"/>
      <c r="P24" s="47"/>
      <c r="Q24" s="5"/>
      <c r="R24" s="5"/>
      <c r="S24" s="53">
        <f t="shared" si="0"/>
        <v>0</v>
      </c>
      <c r="T24">
        <f t="shared" si="1"/>
        <v>0</v>
      </c>
    </row>
    <row r="25" spans="1:20" ht="15.75" thickBot="1">
      <c r="A25" s="25">
        <v>21</v>
      </c>
      <c r="B25" s="31" t="s">
        <v>38</v>
      </c>
      <c r="C25" s="27"/>
      <c r="D25" s="28"/>
      <c r="E25" s="27"/>
      <c r="F25" s="27"/>
      <c r="G25" s="27"/>
      <c r="H25" s="27"/>
      <c r="I25" s="27"/>
      <c r="J25" s="27"/>
      <c r="K25" s="27"/>
      <c r="L25" s="27"/>
      <c r="M25" s="27"/>
      <c r="N25" s="46"/>
      <c r="O25" s="47"/>
      <c r="P25" s="47"/>
      <c r="Q25" s="5"/>
      <c r="R25" s="5"/>
      <c r="S25" s="53">
        <f t="shared" si="0"/>
        <v>0</v>
      </c>
      <c r="T25">
        <f t="shared" si="1"/>
        <v>0</v>
      </c>
    </row>
    <row r="26" spans="1:20" ht="15.75" thickBot="1">
      <c r="A26" s="16">
        <v>22</v>
      </c>
      <c r="B26" s="48" t="s">
        <v>39</v>
      </c>
      <c r="C26" s="38"/>
      <c r="D26" s="49"/>
      <c r="E26" s="38"/>
      <c r="F26" s="38"/>
      <c r="G26" s="38"/>
      <c r="H26" s="38"/>
      <c r="I26" s="38"/>
      <c r="J26" s="38"/>
      <c r="K26" s="38"/>
      <c r="L26" s="38"/>
      <c r="M26" s="38"/>
      <c r="N26" s="20"/>
      <c r="O26" s="21"/>
      <c r="P26" s="21"/>
      <c r="Q26" s="5"/>
      <c r="R26" s="5"/>
      <c r="S26" s="53">
        <f t="shared" si="0"/>
        <v>0</v>
      </c>
      <c r="T26">
        <f t="shared" si="1"/>
        <v>0</v>
      </c>
    </row>
    <row r="27" spans="1:20" ht="15.75" thickBot="1">
      <c r="A27" s="3">
        <v>23</v>
      </c>
      <c r="B27" s="50" t="s">
        <v>40</v>
      </c>
      <c r="C27" s="51"/>
      <c r="D27" s="52"/>
      <c r="E27" s="51"/>
      <c r="F27" s="51"/>
      <c r="G27" s="51"/>
      <c r="H27" s="51"/>
      <c r="I27" s="51"/>
      <c r="J27" s="51"/>
      <c r="K27" s="51"/>
      <c r="L27" s="51"/>
      <c r="M27" s="5"/>
      <c r="N27" s="7"/>
      <c r="O27" s="8"/>
      <c r="P27" s="8"/>
      <c r="Q27" s="5"/>
      <c r="R27" s="5"/>
      <c r="S27" s="53">
        <f t="shared" si="0"/>
        <v>0</v>
      </c>
      <c r="T27">
        <f t="shared" si="1"/>
        <v>0</v>
      </c>
    </row>
    <row r="28" spans="3:20" ht="15">
      <c r="C28" s="53">
        <f>(C5+C6)-C27</f>
        <v>0</v>
      </c>
      <c r="D28" s="53">
        <f aca="true" t="shared" si="2" ref="D28:R28">(D5+D6)-D27</f>
        <v>0</v>
      </c>
      <c r="E28" s="53">
        <f t="shared" si="2"/>
        <v>0</v>
      </c>
      <c r="F28" s="53">
        <f t="shared" si="2"/>
        <v>0</v>
      </c>
      <c r="G28" s="53">
        <f t="shared" si="2"/>
        <v>0</v>
      </c>
      <c r="H28" s="53">
        <f t="shared" si="2"/>
        <v>0</v>
      </c>
      <c r="I28" s="53">
        <f t="shared" si="2"/>
        <v>0</v>
      </c>
      <c r="J28" s="53">
        <f t="shared" si="2"/>
        <v>0</v>
      </c>
      <c r="K28" s="53">
        <f t="shared" si="2"/>
        <v>0</v>
      </c>
      <c r="L28" s="53">
        <f t="shared" si="2"/>
        <v>0</v>
      </c>
      <c r="M28" s="53">
        <f t="shared" si="2"/>
        <v>0</v>
      </c>
      <c r="N28" s="53">
        <f t="shared" si="2"/>
        <v>0</v>
      </c>
      <c r="O28" s="53">
        <f t="shared" si="2"/>
        <v>0</v>
      </c>
      <c r="P28" s="53">
        <f t="shared" si="2"/>
        <v>0</v>
      </c>
      <c r="Q28" s="53">
        <f t="shared" si="2"/>
        <v>0</v>
      </c>
      <c r="R28" s="53">
        <f t="shared" si="2"/>
        <v>0</v>
      </c>
      <c r="S28" s="53">
        <f t="shared" si="0"/>
        <v>0</v>
      </c>
      <c r="T28">
        <f t="shared" si="1"/>
        <v>0</v>
      </c>
    </row>
    <row r="29" spans="3:20" ht="15">
      <c r="C29">
        <f>C23+C25+C26</f>
        <v>0</v>
      </c>
      <c r="D29">
        <f aca="true" t="shared" si="3" ref="D29:R29">D23+D25+D26</f>
        <v>0</v>
      </c>
      <c r="E29">
        <f t="shared" si="3"/>
        <v>0</v>
      </c>
      <c r="F29">
        <f t="shared" si="3"/>
        <v>0</v>
      </c>
      <c r="G29">
        <f t="shared" si="3"/>
        <v>0</v>
      </c>
      <c r="H29">
        <f t="shared" si="3"/>
        <v>0</v>
      </c>
      <c r="I29">
        <f t="shared" si="3"/>
        <v>0</v>
      </c>
      <c r="J29">
        <f t="shared" si="3"/>
        <v>0</v>
      </c>
      <c r="K29">
        <f t="shared" si="3"/>
        <v>0</v>
      </c>
      <c r="L29">
        <f t="shared" si="3"/>
        <v>0</v>
      </c>
      <c r="M29">
        <f t="shared" si="3"/>
        <v>0</v>
      </c>
      <c r="N29">
        <f t="shared" si="3"/>
        <v>0</v>
      </c>
      <c r="O29">
        <f t="shared" si="3"/>
        <v>0</v>
      </c>
      <c r="P29">
        <f t="shared" si="3"/>
        <v>0</v>
      </c>
      <c r="Q29">
        <f t="shared" si="3"/>
        <v>0</v>
      </c>
      <c r="R29">
        <f t="shared" si="3"/>
        <v>0</v>
      </c>
      <c r="S29" s="53">
        <f t="shared" si="0"/>
        <v>0</v>
      </c>
      <c r="T29">
        <f t="shared" si="1"/>
        <v>0</v>
      </c>
    </row>
    <row r="30" spans="3:20" ht="15">
      <c r="C30">
        <f>C16-C13</f>
        <v>0</v>
      </c>
      <c r="D30">
        <f aca="true" t="shared" si="4" ref="D30:R30">D16-D13</f>
        <v>0</v>
      </c>
      <c r="E30">
        <f t="shared" si="4"/>
        <v>0</v>
      </c>
      <c r="F30">
        <f t="shared" si="4"/>
        <v>0</v>
      </c>
      <c r="G30">
        <f t="shared" si="4"/>
        <v>0</v>
      </c>
      <c r="H30">
        <f t="shared" si="4"/>
        <v>0</v>
      </c>
      <c r="I30">
        <f t="shared" si="4"/>
        <v>0</v>
      </c>
      <c r="J30">
        <f t="shared" si="4"/>
        <v>0</v>
      </c>
      <c r="K30">
        <f t="shared" si="4"/>
        <v>0</v>
      </c>
      <c r="L30">
        <f t="shared" si="4"/>
        <v>0</v>
      </c>
      <c r="M30">
        <f t="shared" si="4"/>
        <v>0</v>
      </c>
      <c r="N30">
        <f t="shared" si="4"/>
        <v>0</v>
      </c>
      <c r="O30">
        <f t="shared" si="4"/>
        <v>0</v>
      </c>
      <c r="P30">
        <f t="shared" si="4"/>
        <v>0</v>
      </c>
      <c r="Q30">
        <f t="shared" si="4"/>
        <v>0</v>
      </c>
      <c r="R30">
        <f t="shared" si="4"/>
        <v>0</v>
      </c>
      <c r="S30" s="53">
        <f t="shared" si="0"/>
        <v>0</v>
      </c>
      <c r="T30">
        <f t="shared" si="1"/>
        <v>0</v>
      </c>
    </row>
    <row r="31" spans="3:20" ht="15">
      <c r="C31">
        <f>C7-C8</f>
        <v>0</v>
      </c>
      <c r="D31">
        <f aca="true" t="shared" si="5" ref="D31:R31">D7-D8</f>
        <v>0</v>
      </c>
      <c r="E31">
        <f t="shared" si="5"/>
        <v>0</v>
      </c>
      <c r="F31">
        <f t="shared" si="5"/>
        <v>0</v>
      </c>
      <c r="G31">
        <f t="shared" si="5"/>
        <v>0</v>
      </c>
      <c r="H31">
        <f t="shared" si="5"/>
        <v>0</v>
      </c>
      <c r="I31">
        <f t="shared" si="5"/>
        <v>0</v>
      </c>
      <c r="J31">
        <f t="shared" si="5"/>
        <v>0</v>
      </c>
      <c r="K31">
        <f t="shared" si="5"/>
        <v>0</v>
      </c>
      <c r="L31">
        <f t="shared" si="5"/>
        <v>0</v>
      </c>
      <c r="M31">
        <f t="shared" si="5"/>
        <v>0</v>
      </c>
      <c r="N31">
        <f t="shared" si="5"/>
        <v>0</v>
      </c>
      <c r="O31">
        <f t="shared" si="5"/>
        <v>0</v>
      </c>
      <c r="P31">
        <f t="shared" si="5"/>
        <v>0</v>
      </c>
      <c r="Q31">
        <f t="shared" si="5"/>
        <v>0</v>
      </c>
      <c r="R31">
        <f t="shared" si="5"/>
        <v>0</v>
      </c>
      <c r="S31" s="53">
        <f t="shared" si="0"/>
        <v>0</v>
      </c>
      <c r="T31">
        <f t="shared" si="1"/>
        <v>0</v>
      </c>
    </row>
    <row r="32" spans="3:20" ht="15">
      <c r="C32">
        <f>C8+C13</f>
        <v>0</v>
      </c>
      <c r="D32">
        <f aca="true" t="shared" si="6" ref="D32:R32">D8+D13</f>
        <v>0</v>
      </c>
      <c r="E32">
        <f t="shared" si="6"/>
        <v>0</v>
      </c>
      <c r="F32">
        <f t="shared" si="6"/>
        <v>0</v>
      </c>
      <c r="G32">
        <f t="shared" si="6"/>
        <v>0</v>
      </c>
      <c r="H32">
        <f t="shared" si="6"/>
        <v>0</v>
      </c>
      <c r="I32">
        <f t="shared" si="6"/>
        <v>0</v>
      </c>
      <c r="J32">
        <f t="shared" si="6"/>
        <v>0</v>
      </c>
      <c r="K32">
        <f t="shared" si="6"/>
        <v>0</v>
      </c>
      <c r="L32">
        <f t="shared" si="6"/>
        <v>0</v>
      </c>
      <c r="M32">
        <f t="shared" si="6"/>
        <v>0</v>
      </c>
      <c r="N32">
        <f t="shared" si="6"/>
        <v>0</v>
      </c>
      <c r="O32">
        <f t="shared" si="6"/>
        <v>0</v>
      </c>
      <c r="P32">
        <f t="shared" si="6"/>
        <v>0</v>
      </c>
      <c r="Q32">
        <f t="shared" si="6"/>
        <v>0</v>
      </c>
      <c r="R32">
        <f t="shared" si="6"/>
        <v>0</v>
      </c>
      <c r="S32" s="53">
        <f t="shared" si="0"/>
        <v>0</v>
      </c>
      <c r="T32">
        <f t="shared" si="1"/>
        <v>0</v>
      </c>
    </row>
    <row r="33" spans="3:20" ht="15">
      <c r="C33">
        <f>C6-C32</f>
        <v>0</v>
      </c>
      <c r="D33">
        <f aca="true" t="shared" si="7" ref="D33:R33">D6-D32</f>
        <v>0</v>
      </c>
      <c r="E33">
        <f t="shared" si="7"/>
        <v>0</v>
      </c>
      <c r="F33">
        <f t="shared" si="7"/>
        <v>0</v>
      </c>
      <c r="G33">
        <f t="shared" si="7"/>
        <v>0</v>
      </c>
      <c r="H33">
        <f t="shared" si="7"/>
        <v>0</v>
      </c>
      <c r="I33">
        <f t="shared" si="7"/>
        <v>0</v>
      </c>
      <c r="J33">
        <f t="shared" si="7"/>
        <v>0</v>
      </c>
      <c r="K33">
        <f t="shared" si="7"/>
        <v>0</v>
      </c>
      <c r="L33">
        <f t="shared" si="7"/>
        <v>0</v>
      </c>
      <c r="M33">
        <f t="shared" si="7"/>
        <v>0</v>
      </c>
      <c r="N33">
        <f t="shared" si="7"/>
        <v>0</v>
      </c>
      <c r="O33">
        <f t="shared" si="7"/>
        <v>0</v>
      </c>
      <c r="P33">
        <f t="shared" si="7"/>
        <v>0</v>
      </c>
      <c r="Q33">
        <f t="shared" si="7"/>
        <v>0</v>
      </c>
      <c r="R33">
        <f t="shared" si="7"/>
        <v>0</v>
      </c>
      <c r="S33" s="53">
        <f t="shared" si="0"/>
        <v>0</v>
      </c>
      <c r="T33">
        <f t="shared" si="1"/>
        <v>0</v>
      </c>
    </row>
    <row r="34" spans="3:20" ht="15">
      <c r="C34">
        <f>C28-C29</f>
        <v>0</v>
      </c>
      <c r="D34">
        <f aca="true" t="shared" si="8" ref="D34:R34">D28-D29</f>
        <v>0</v>
      </c>
      <c r="E34">
        <f t="shared" si="8"/>
        <v>0</v>
      </c>
      <c r="F34">
        <f t="shared" si="8"/>
        <v>0</v>
      </c>
      <c r="G34">
        <f t="shared" si="8"/>
        <v>0</v>
      </c>
      <c r="H34">
        <f t="shared" si="8"/>
        <v>0</v>
      </c>
      <c r="I34">
        <f t="shared" si="8"/>
        <v>0</v>
      </c>
      <c r="J34">
        <f t="shared" si="8"/>
        <v>0</v>
      </c>
      <c r="K34">
        <f t="shared" si="8"/>
        <v>0</v>
      </c>
      <c r="L34">
        <f t="shared" si="8"/>
        <v>0</v>
      </c>
      <c r="M34">
        <f t="shared" si="8"/>
        <v>0</v>
      </c>
      <c r="N34">
        <f t="shared" si="8"/>
        <v>0</v>
      </c>
      <c r="O34">
        <f t="shared" si="8"/>
        <v>0</v>
      </c>
      <c r="P34">
        <f t="shared" si="8"/>
        <v>0</v>
      </c>
      <c r="Q34">
        <f t="shared" si="8"/>
        <v>0</v>
      </c>
      <c r="R34">
        <f t="shared" si="8"/>
        <v>0</v>
      </c>
      <c r="S34" s="53">
        <f t="shared" si="0"/>
        <v>0</v>
      </c>
      <c r="T34">
        <f t="shared" si="1"/>
        <v>0</v>
      </c>
    </row>
    <row r="35" spans="3:20" ht="15">
      <c r="C35">
        <f>C20-C28</f>
        <v>0</v>
      </c>
      <c r="D35">
        <f aca="true" t="shared" si="9" ref="D35:R35">D20-D28</f>
        <v>0</v>
      </c>
      <c r="E35">
        <f t="shared" si="9"/>
        <v>0</v>
      </c>
      <c r="F35">
        <f t="shared" si="9"/>
        <v>0</v>
      </c>
      <c r="G35">
        <f t="shared" si="9"/>
        <v>0</v>
      </c>
      <c r="H35">
        <f t="shared" si="9"/>
        <v>0</v>
      </c>
      <c r="I35">
        <f t="shared" si="9"/>
        <v>0</v>
      </c>
      <c r="J35">
        <f t="shared" si="9"/>
        <v>0</v>
      </c>
      <c r="K35">
        <f t="shared" si="9"/>
        <v>0</v>
      </c>
      <c r="L35">
        <f t="shared" si="9"/>
        <v>0</v>
      </c>
      <c r="M35">
        <f t="shared" si="9"/>
        <v>0</v>
      </c>
      <c r="N35">
        <f t="shared" si="9"/>
        <v>0</v>
      </c>
      <c r="O35">
        <f t="shared" si="9"/>
        <v>0</v>
      </c>
      <c r="P35">
        <f t="shared" si="9"/>
        <v>0</v>
      </c>
      <c r="Q35">
        <f t="shared" si="9"/>
        <v>0</v>
      </c>
      <c r="R35">
        <f t="shared" si="9"/>
        <v>0</v>
      </c>
      <c r="S35" s="53">
        <f t="shared" si="0"/>
        <v>0</v>
      </c>
      <c r="T35">
        <f t="shared" si="1"/>
        <v>0</v>
      </c>
    </row>
  </sheetData>
  <sheetProtection/>
  <mergeCells count="14">
    <mergeCell ref="Q3:Q4"/>
    <mergeCell ref="R3:R4"/>
    <mergeCell ref="B1:R1"/>
    <mergeCell ref="Q2:R2"/>
    <mergeCell ref="A2:A4"/>
    <mergeCell ref="B2:B4"/>
    <mergeCell ref="C2:C4"/>
    <mergeCell ref="D2:D4"/>
    <mergeCell ref="E2:P2"/>
    <mergeCell ref="E3:E4"/>
    <mergeCell ref="F3:J3"/>
    <mergeCell ref="K3:K4"/>
    <mergeCell ref="L3:L4"/>
    <mergeCell ref="M3:P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25">
      <selection activeCell="A1" sqref="A1:IV65536"/>
    </sheetView>
  </sheetViews>
  <sheetFormatPr defaultColWidth="9.140625" defaultRowHeight="15"/>
  <cols>
    <col min="1" max="1" width="3.28125" style="0" customWidth="1"/>
    <col min="2" max="2" width="43.28125" style="0" customWidth="1"/>
    <col min="3" max="18" width="5.28125" style="0" customWidth="1"/>
  </cols>
  <sheetData>
    <row r="1" spans="2:18" ht="15.75" thickBot="1">
      <c r="B1" s="90" t="s">
        <v>41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5.75" thickBot="1">
      <c r="A2" s="88" t="s">
        <v>0</v>
      </c>
      <c r="B2" s="94"/>
      <c r="C2" s="88" t="s">
        <v>1</v>
      </c>
      <c r="D2" s="88" t="s">
        <v>2</v>
      </c>
      <c r="E2" s="91" t="s">
        <v>3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2"/>
      <c r="Q2" s="91" t="s">
        <v>4</v>
      </c>
      <c r="R2" s="92"/>
    </row>
    <row r="3" spans="1:18" ht="15.75" thickBot="1">
      <c r="A3" s="93"/>
      <c r="B3" s="94"/>
      <c r="C3" s="93"/>
      <c r="D3" s="93"/>
      <c r="E3" s="89" t="s">
        <v>5</v>
      </c>
      <c r="F3" s="97" t="s">
        <v>6</v>
      </c>
      <c r="G3" s="97"/>
      <c r="H3" s="97"/>
      <c r="I3" s="97"/>
      <c r="J3" s="97"/>
      <c r="K3" s="89" t="s">
        <v>7</v>
      </c>
      <c r="L3" s="89" t="s">
        <v>8</v>
      </c>
      <c r="M3" s="98" t="s">
        <v>9</v>
      </c>
      <c r="N3" s="99"/>
      <c r="O3" s="99"/>
      <c r="P3" s="100"/>
      <c r="Q3" s="88" t="s">
        <v>1</v>
      </c>
      <c r="R3" s="88" t="s">
        <v>2</v>
      </c>
    </row>
    <row r="4" spans="1:18" ht="172.5" thickBot="1">
      <c r="A4" s="89"/>
      <c r="B4" s="94"/>
      <c r="C4" s="89"/>
      <c r="D4" s="89"/>
      <c r="E4" s="96"/>
      <c r="F4" s="1" t="s">
        <v>10</v>
      </c>
      <c r="G4" s="54" t="s">
        <v>11</v>
      </c>
      <c r="H4" s="54" t="s">
        <v>12</v>
      </c>
      <c r="I4" s="54" t="s">
        <v>13</v>
      </c>
      <c r="J4" s="54" t="s">
        <v>14</v>
      </c>
      <c r="K4" s="96"/>
      <c r="L4" s="96"/>
      <c r="M4" s="54" t="s">
        <v>15</v>
      </c>
      <c r="N4" s="54" t="s">
        <v>16</v>
      </c>
      <c r="O4" s="54" t="s">
        <v>17</v>
      </c>
      <c r="P4" s="54" t="s">
        <v>18</v>
      </c>
      <c r="Q4" s="89"/>
      <c r="R4" s="89"/>
    </row>
    <row r="5" spans="1:20" ht="15.75" thickBot="1">
      <c r="A5" s="3">
        <v>1</v>
      </c>
      <c r="B5" s="4" t="s">
        <v>19</v>
      </c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7"/>
      <c r="O5" s="8"/>
      <c r="P5" s="8"/>
      <c r="Q5" s="5"/>
      <c r="R5" s="5"/>
      <c r="S5" s="53">
        <f aca="true" t="shared" si="0" ref="S5:S35">SUM(E5:P5)</f>
        <v>0</v>
      </c>
      <c r="T5">
        <f aca="true" t="shared" si="1" ref="T5:T35">D5-S5</f>
        <v>0</v>
      </c>
    </row>
    <row r="6" spans="1:20" ht="15.75" thickBot="1">
      <c r="A6" s="9">
        <v>2</v>
      </c>
      <c r="B6" s="10" t="s">
        <v>20</v>
      </c>
      <c r="C6" s="11"/>
      <c r="D6" s="12"/>
      <c r="E6" s="13"/>
      <c r="F6" s="13"/>
      <c r="G6" s="13"/>
      <c r="H6" s="13"/>
      <c r="I6" s="13"/>
      <c r="J6" s="11"/>
      <c r="K6" s="13"/>
      <c r="L6" s="13"/>
      <c r="M6" s="13"/>
      <c r="N6" s="14"/>
      <c r="O6" s="15"/>
      <c r="P6" s="15"/>
      <c r="Q6" s="5"/>
      <c r="R6" s="5"/>
      <c r="S6" s="53">
        <f t="shared" si="0"/>
        <v>0</v>
      </c>
      <c r="T6">
        <f t="shared" si="1"/>
        <v>0</v>
      </c>
    </row>
    <row r="7" spans="1:20" ht="15.75" thickBot="1">
      <c r="A7" s="16">
        <v>3</v>
      </c>
      <c r="B7" s="17" t="s">
        <v>21</v>
      </c>
      <c r="C7" s="11"/>
      <c r="D7" s="18"/>
      <c r="E7" s="19"/>
      <c r="F7" s="19"/>
      <c r="G7" s="19"/>
      <c r="H7" s="19"/>
      <c r="I7" s="19"/>
      <c r="J7" s="11"/>
      <c r="K7" s="19"/>
      <c r="L7" s="19"/>
      <c r="M7" s="19"/>
      <c r="N7" s="20"/>
      <c r="O7" s="21"/>
      <c r="P7" s="21"/>
      <c r="Q7" s="5"/>
      <c r="R7" s="5"/>
      <c r="S7" s="53">
        <f t="shared" si="0"/>
        <v>0</v>
      </c>
      <c r="T7">
        <f t="shared" si="1"/>
        <v>0</v>
      </c>
    </row>
    <row r="8" spans="1:20" ht="15.75" thickBot="1">
      <c r="A8" s="3">
        <v>4</v>
      </c>
      <c r="B8" s="4" t="s">
        <v>22</v>
      </c>
      <c r="C8" s="5"/>
      <c r="D8" s="22"/>
      <c r="E8" s="5"/>
      <c r="F8" s="5"/>
      <c r="G8" s="5"/>
      <c r="H8" s="5"/>
      <c r="I8" s="5"/>
      <c r="J8" s="5"/>
      <c r="K8" s="5"/>
      <c r="L8" s="5"/>
      <c r="M8" s="5"/>
      <c r="N8" s="7"/>
      <c r="O8" s="8"/>
      <c r="P8" s="8"/>
      <c r="Q8" s="5"/>
      <c r="R8" s="5"/>
      <c r="S8" s="53">
        <f t="shared" si="0"/>
        <v>0</v>
      </c>
      <c r="T8">
        <f t="shared" si="1"/>
        <v>0</v>
      </c>
    </row>
    <row r="9" spans="1:20" ht="15.75" thickBot="1">
      <c r="A9" s="9">
        <v>5</v>
      </c>
      <c r="B9" s="23" t="s">
        <v>23</v>
      </c>
      <c r="C9" s="11"/>
      <c r="D9" s="24"/>
      <c r="E9" s="11"/>
      <c r="F9" s="11"/>
      <c r="G9" s="11"/>
      <c r="H9" s="11"/>
      <c r="I9" s="11"/>
      <c r="J9" s="11"/>
      <c r="K9" s="11"/>
      <c r="L9" s="11"/>
      <c r="M9" s="11"/>
      <c r="N9" s="14"/>
      <c r="O9" s="15"/>
      <c r="P9" s="15"/>
      <c r="Q9" s="5"/>
      <c r="R9" s="5"/>
      <c r="S9" s="53">
        <f t="shared" si="0"/>
        <v>0</v>
      </c>
      <c r="T9">
        <f t="shared" si="1"/>
        <v>0</v>
      </c>
    </row>
    <row r="10" spans="1:20" ht="15.75" thickBot="1">
      <c r="A10" s="25">
        <v>6</v>
      </c>
      <c r="B10" s="26" t="s">
        <v>24</v>
      </c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9"/>
      <c r="O10" s="30"/>
      <c r="P10" s="30"/>
      <c r="Q10" s="5"/>
      <c r="R10" s="5"/>
      <c r="S10" s="53">
        <f t="shared" si="0"/>
        <v>0</v>
      </c>
      <c r="T10">
        <f t="shared" si="1"/>
        <v>0</v>
      </c>
    </row>
    <row r="11" spans="1:20" ht="15.75" thickBot="1">
      <c r="A11" s="25">
        <v>7</v>
      </c>
      <c r="B11" s="31" t="s">
        <v>25</v>
      </c>
      <c r="C11" s="27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9"/>
      <c r="O11" s="30"/>
      <c r="P11" s="30"/>
      <c r="Q11" s="5"/>
      <c r="R11" s="5"/>
      <c r="S11" s="53">
        <f t="shared" si="0"/>
        <v>0</v>
      </c>
      <c r="T11">
        <f t="shared" si="1"/>
        <v>0</v>
      </c>
    </row>
    <row r="12" spans="1:20" ht="15.75" thickBot="1">
      <c r="A12" s="16">
        <v>8</v>
      </c>
      <c r="B12" s="32" t="s">
        <v>26</v>
      </c>
      <c r="C12" s="19"/>
      <c r="D12" s="33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21"/>
      <c r="Q12" s="5"/>
      <c r="R12" s="5"/>
      <c r="S12" s="53">
        <f t="shared" si="0"/>
        <v>0</v>
      </c>
      <c r="T12">
        <f t="shared" si="1"/>
        <v>0</v>
      </c>
    </row>
    <row r="13" spans="1:20" ht="15.75" thickBot="1">
      <c r="A13" s="3">
        <v>9</v>
      </c>
      <c r="B13" s="4" t="s">
        <v>27</v>
      </c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7"/>
      <c r="O13" s="8"/>
      <c r="P13" s="8"/>
      <c r="Q13" s="5"/>
      <c r="R13" s="5"/>
      <c r="S13" s="53">
        <f t="shared" si="0"/>
        <v>0</v>
      </c>
      <c r="T13">
        <f t="shared" si="1"/>
        <v>0</v>
      </c>
    </row>
    <row r="14" spans="1:20" ht="15.75" thickBot="1">
      <c r="A14" s="9">
        <v>10</v>
      </c>
      <c r="B14" s="10" t="s">
        <v>28</v>
      </c>
      <c r="C14" s="11"/>
      <c r="D14" s="24"/>
      <c r="E14" s="11"/>
      <c r="F14" s="11"/>
      <c r="G14" s="11"/>
      <c r="H14" s="11"/>
      <c r="I14" s="11"/>
      <c r="J14" s="11"/>
      <c r="K14" s="11"/>
      <c r="L14" s="11"/>
      <c r="M14" s="11"/>
      <c r="N14" s="14"/>
      <c r="O14" s="15"/>
      <c r="P14" s="15"/>
      <c r="Q14" s="5"/>
      <c r="R14" s="5"/>
      <c r="S14" s="53">
        <f t="shared" si="0"/>
        <v>0</v>
      </c>
      <c r="T14">
        <f t="shared" si="1"/>
        <v>0</v>
      </c>
    </row>
    <row r="15" spans="1:20" ht="15.75" thickBot="1">
      <c r="A15" s="25">
        <v>11</v>
      </c>
      <c r="B15" s="34" t="s">
        <v>29</v>
      </c>
      <c r="C15" s="27"/>
      <c r="D15" s="28"/>
      <c r="E15" s="27"/>
      <c r="F15" s="27"/>
      <c r="G15" s="27"/>
      <c r="H15" s="27"/>
      <c r="I15" s="27"/>
      <c r="J15" s="27"/>
      <c r="K15" s="27"/>
      <c r="L15" s="27"/>
      <c r="M15" s="27"/>
      <c r="N15" s="29"/>
      <c r="O15" s="30"/>
      <c r="P15" s="30"/>
      <c r="Q15" s="5"/>
      <c r="R15" s="5"/>
      <c r="S15" s="53">
        <f t="shared" si="0"/>
        <v>0</v>
      </c>
      <c r="T15">
        <f t="shared" si="1"/>
        <v>0</v>
      </c>
    </row>
    <row r="16" spans="1:20" ht="15.75" thickBot="1">
      <c r="A16" s="25">
        <v>12</v>
      </c>
      <c r="B16" s="17" t="s">
        <v>21</v>
      </c>
      <c r="C16" s="27"/>
      <c r="D16" s="28"/>
      <c r="E16" s="27"/>
      <c r="F16" s="27"/>
      <c r="G16" s="27"/>
      <c r="H16" s="27"/>
      <c r="I16" s="27"/>
      <c r="J16" s="27"/>
      <c r="K16" s="27"/>
      <c r="L16" s="27"/>
      <c r="M16" s="27"/>
      <c r="N16" s="29"/>
      <c r="O16" s="30"/>
      <c r="P16" s="30"/>
      <c r="Q16" s="5"/>
      <c r="R16" s="5"/>
      <c r="S16" s="53">
        <f t="shared" si="0"/>
        <v>0</v>
      </c>
      <c r="T16">
        <f t="shared" si="1"/>
        <v>0</v>
      </c>
    </row>
    <row r="17" spans="1:20" ht="15.75" thickBot="1">
      <c r="A17" s="25">
        <v>13</v>
      </c>
      <c r="B17" s="26" t="s">
        <v>30</v>
      </c>
      <c r="C17" s="27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9"/>
      <c r="O17" s="30"/>
      <c r="P17" s="30"/>
      <c r="Q17" s="5"/>
      <c r="R17" s="5"/>
      <c r="S17" s="53">
        <f t="shared" si="0"/>
        <v>0</v>
      </c>
      <c r="T17">
        <f t="shared" si="1"/>
        <v>0</v>
      </c>
    </row>
    <row r="18" spans="1:20" ht="15.75" thickBot="1">
      <c r="A18" s="25">
        <v>14</v>
      </c>
      <c r="B18" s="26" t="s">
        <v>31</v>
      </c>
      <c r="C18" s="27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0"/>
      <c r="O18" s="21"/>
      <c r="P18" s="21"/>
      <c r="Q18" s="5"/>
      <c r="R18" s="5"/>
      <c r="S18" s="53">
        <f t="shared" si="0"/>
        <v>0</v>
      </c>
      <c r="T18">
        <f t="shared" si="1"/>
        <v>0</v>
      </c>
    </row>
    <row r="19" spans="1:20" ht="15.75" thickBot="1">
      <c r="A19" s="16">
        <v>15</v>
      </c>
      <c r="B19" s="35" t="s">
        <v>32</v>
      </c>
      <c r="C19" s="36"/>
      <c r="D19" s="37"/>
      <c r="E19" s="36"/>
      <c r="F19" s="36"/>
      <c r="G19" s="36"/>
      <c r="H19" s="36"/>
      <c r="I19" s="36"/>
      <c r="J19" s="36"/>
      <c r="K19" s="36"/>
      <c r="L19" s="36"/>
      <c r="M19" s="38"/>
      <c r="N19" s="39"/>
      <c r="O19" s="40"/>
      <c r="P19" s="40"/>
      <c r="Q19" s="5"/>
      <c r="R19" s="5"/>
      <c r="S19" s="53">
        <f t="shared" si="0"/>
        <v>0</v>
      </c>
      <c r="T19">
        <f t="shared" si="1"/>
        <v>0</v>
      </c>
    </row>
    <row r="20" spans="1:20" ht="15.75" thickBot="1">
      <c r="A20" s="3">
        <v>16</v>
      </c>
      <c r="B20" s="4" t="s">
        <v>33</v>
      </c>
      <c r="C20" s="5"/>
      <c r="D20" s="6"/>
      <c r="E20" s="5"/>
      <c r="F20" s="5"/>
      <c r="G20" s="5"/>
      <c r="H20" s="5"/>
      <c r="I20" s="5"/>
      <c r="J20" s="5"/>
      <c r="K20" s="5"/>
      <c r="L20" s="5"/>
      <c r="M20" s="5"/>
      <c r="N20" s="41"/>
      <c r="O20" s="42"/>
      <c r="P20" s="42"/>
      <c r="Q20" s="5"/>
      <c r="R20" s="5"/>
      <c r="S20" s="53">
        <f t="shared" si="0"/>
        <v>0</v>
      </c>
      <c r="T20">
        <f t="shared" si="1"/>
        <v>0</v>
      </c>
    </row>
    <row r="21" spans="1:20" ht="15.75" thickBot="1">
      <c r="A21" s="43">
        <v>17</v>
      </c>
      <c r="B21" s="44" t="s">
        <v>34</v>
      </c>
      <c r="C21" s="13"/>
      <c r="D21" s="12"/>
      <c r="E21" s="13"/>
      <c r="F21" s="13"/>
      <c r="G21" s="13"/>
      <c r="H21" s="13"/>
      <c r="I21" s="13"/>
      <c r="J21" s="13"/>
      <c r="K21" s="13"/>
      <c r="L21" s="13"/>
      <c r="M21" s="19"/>
      <c r="N21" s="20"/>
      <c r="O21" s="21"/>
      <c r="P21" s="21"/>
      <c r="Q21" s="5"/>
      <c r="R21" s="5"/>
      <c r="S21" s="53">
        <f t="shared" si="0"/>
        <v>0</v>
      </c>
      <c r="T21">
        <f t="shared" si="1"/>
        <v>0</v>
      </c>
    </row>
    <row r="22" spans="1:20" ht="15.75" thickBot="1">
      <c r="A22" s="3">
        <v>18</v>
      </c>
      <c r="B22" s="4" t="s">
        <v>35</v>
      </c>
      <c r="C22" s="5"/>
      <c r="D22" s="6"/>
      <c r="E22" s="5"/>
      <c r="F22" s="5"/>
      <c r="G22" s="5"/>
      <c r="H22" s="5"/>
      <c r="I22" s="5"/>
      <c r="J22" s="5"/>
      <c r="K22" s="5"/>
      <c r="L22" s="5"/>
      <c r="M22" s="5"/>
      <c r="N22" s="7"/>
      <c r="O22" s="8"/>
      <c r="P22" s="8"/>
      <c r="Q22" s="5"/>
      <c r="R22" s="5"/>
      <c r="S22" s="53">
        <f t="shared" si="0"/>
        <v>0</v>
      </c>
      <c r="T22">
        <f t="shared" si="1"/>
        <v>0</v>
      </c>
    </row>
    <row r="23" spans="1:20" ht="15.75" thickBot="1">
      <c r="A23" s="9">
        <v>19</v>
      </c>
      <c r="B23" s="23" t="s">
        <v>36</v>
      </c>
      <c r="C23" s="11"/>
      <c r="D23" s="24"/>
      <c r="E23" s="11"/>
      <c r="F23" s="11"/>
      <c r="G23" s="11"/>
      <c r="H23" s="11"/>
      <c r="I23" s="11"/>
      <c r="J23" s="11"/>
      <c r="K23" s="11"/>
      <c r="L23" s="11"/>
      <c r="M23" s="11"/>
      <c r="N23" s="14"/>
      <c r="O23" s="15"/>
      <c r="P23" s="15"/>
      <c r="Q23" s="5"/>
      <c r="R23" s="5"/>
      <c r="S23" s="53">
        <f t="shared" si="0"/>
        <v>0</v>
      </c>
      <c r="T23">
        <f t="shared" si="1"/>
        <v>0</v>
      </c>
    </row>
    <row r="24" spans="1:20" ht="24.75" thickBot="1">
      <c r="A24" s="25">
        <v>20</v>
      </c>
      <c r="B24" s="45" t="s">
        <v>37</v>
      </c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  <c r="N24" s="46"/>
      <c r="O24" s="47"/>
      <c r="P24" s="47"/>
      <c r="Q24" s="5"/>
      <c r="R24" s="5"/>
      <c r="S24" s="53">
        <f t="shared" si="0"/>
        <v>0</v>
      </c>
      <c r="T24">
        <f t="shared" si="1"/>
        <v>0</v>
      </c>
    </row>
    <row r="25" spans="1:20" ht="15.75" thickBot="1">
      <c r="A25" s="25">
        <v>21</v>
      </c>
      <c r="B25" s="31" t="s">
        <v>38</v>
      </c>
      <c r="C25" s="27"/>
      <c r="D25" s="28"/>
      <c r="E25" s="27"/>
      <c r="F25" s="27"/>
      <c r="G25" s="27"/>
      <c r="H25" s="27"/>
      <c r="I25" s="27"/>
      <c r="J25" s="27"/>
      <c r="K25" s="27"/>
      <c r="L25" s="27"/>
      <c r="M25" s="27"/>
      <c r="N25" s="46"/>
      <c r="O25" s="47"/>
      <c r="P25" s="47"/>
      <c r="Q25" s="5"/>
      <c r="R25" s="5"/>
      <c r="S25" s="53">
        <f t="shared" si="0"/>
        <v>0</v>
      </c>
      <c r="T25">
        <f t="shared" si="1"/>
        <v>0</v>
      </c>
    </row>
    <row r="26" spans="1:20" ht="15.75" thickBot="1">
      <c r="A26" s="16">
        <v>22</v>
      </c>
      <c r="B26" s="48" t="s">
        <v>39</v>
      </c>
      <c r="C26" s="38"/>
      <c r="D26" s="49"/>
      <c r="E26" s="38"/>
      <c r="F26" s="38"/>
      <c r="G26" s="38"/>
      <c r="H26" s="38"/>
      <c r="I26" s="38"/>
      <c r="J26" s="38"/>
      <c r="K26" s="38"/>
      <c r="L26" s="38"/>
      <c r="M26" s="38"/>
      <c r="N26" s="20"/>
      <c r="O26" s="21"/>
      <c r="P26" s="21"/>
      <c r="Q26" s="5"/>
      <c r="R26" s="5"/>
      <c r="S26" s="53">
        <f t="shared" si="0"/>
        <v>0</v>
      </c>
      <c r="T26">
        <f t="shared" si="1"/>
        <v>0</v>
      </c>
    </row>
    <row r="27" spans="1:20" ht="15.75" thickBot="1">
      <c r="A27" s="3">
        <v>23</v>
      </c>
      <c r="B27" s="50" t="s">
        <v>40</v>
      </c>
      <c r="C27" s="51"/>
      <c r="D27" s="52"/>
      <c r="E27" s="51"/>
      <c r="F27" s="51"/>
      <c r="G27" s="51"/>
      <c r="H27" s="51"/>
      <c r="I27" s="51"/>
      <c r="J27" s="51"/>
      <c r="K27" s="51"/>
      <c r="L27" s="51"/>
      <c r="M27" s="5"/>
      <c r="N27" s="7"/>
      <c r="O27" s="8"/>
      <c r="P27" s="8"/>
      <c r="Q27" s="5"/>
      <c r="R27" s="5"/>
      <c r="S27" s="53">
        <f t="shared" si="0"/>
        <v>0</v>
      </c>
      <c r="T27">
        <f t="shared" si="1"/>
        <v>0</v>
      </c>
    </row>
    <row r="28" spans="3:20" ht="15">
      <c r="C28" s="53">
        <f>(C5+C6)-C27</f>
        <v>0</v>
      </c>
      <c r="D28" s="53">
        <f aca="true" t="shared" si="2" ref="D28:R28">(D5+D6)-D27</f>
        <v>0</v>
      </c>
      <c r="E28" s="53">
        <f t="shared" si="2"/>
        <v>0</v>
      </c>
      <c r="F28" s="53">
        <f t="shared" si="2"/>
        <v>0</v>
      </c>
      <c r="G28" s="53">
        <f t="shared" si="2"/>
        <v>0</v>
      </c>
      <c r="H28" s="53">
        <f t="shared" si="2"/>
        <v>0</v>
      </c>
      <c r="I28" s="53">
        <f t="shared" si="2"/>
        <v>0</v>
      </c>
      <c r="J28" s="53">
        <f t="shared" si="2"/>
        <v>0</v>
      </c>
      <c r="K28" s="53">
        <f t="shared" si="2"/>
        <v>0</v>
      </c>
      <c r="L28" s="53">
        <f t="shared" si="2"/>
        <v>0</v>
      </c>
      <c r="M28" s="53">
        <f t="shared" si="2"/>
        <v>0</v>
      </c>
      <c r="N28" s="53">
        <f t="shared" si="2"/>
        <v>0</v>
      </c>
      <c r="O28" s="53">
        <f t="shared" si="2"/>
        <v>0</v>
      </c>
      <c r="P28" s="53">
        <f t="shared" si="2"/>
        <v>0</v>
      </c>
      <c r="Q28" s="53">
        <f t="shared" si="2"/>
        <v>0</v>
      </c>
      <c r="R28" s="53">
        <f t="shared" si="2"/>
        <v>0</v>
      </c>
      <c r="S28" s="53">
        <f t="shared" si="0"/>
        <v>0</v>
      </c>
      <c r="T28">
        <f t="shared" si="1"/>
        <v>0</v>
      </c>
    </row>
    <row r="29" spans="3:20" ht="15">
      <c r="C29">
        <f>C23+C25+C26</f>
        <v>0</v>
      </c>
      <c r="D29">
        <f aca="true" t="shared" si="3" ref="D29:R29">D23+D25+D26</f>
        <v>0</v>
      </c>
      <c r="E29">
        <f t="shared" si="3"/>
        <v>0</v>
      </c>
      <c r="F29">
        <f t="shared" si="3"/>
        <v>0</v>
      </c>
      <c r="G29">
        <f t="shared" si="3"/>
        <v>0</v>
      </c>
      <c r="H29">
        <f t="shared" si="3"/>
        <v>0</v>
      </c>
      <c r="I29">
        <f t="shared" si="3"/>
        <v>0</v>
      </c>
      <c r="J29">
        <f t="shared" si="3"/>
        <v>0</v>
      </c>
      <c r="K29">
        <f t="shared" si="3"/>
        <v>0</v>
      </c>
      <c r="L29">
        <f t="shared" si="3"/>
        <v>0</v>
      </c>
      <c r="M29">
        <f t="shared" si="3"/>
        <v>0</v>
      </c>
      <c r="N29">
        <f t="shared" si="3"/>
        <v>0</v>
      </c>
      <c r="O29">
        <f t="shared" si="3"/>
        <v>0</v>
      </c>
      <c r="P29">
        <f t="shared" si="3"/>
        <v>0</v>
      </c>
      <c r="Q29">
        <f t="shared" si="3"/>
        <v>0</v>
      </c>
      <c r="R29">
        <f t="shared" si="3"/>
        <v>0</v>
      </c>
      <c r="S29" s="53">
        <f t="shared" si="0"/>
        <v>0</v>
      </c>
      <c r="T29">
        <f t="shared" si="1"/>
        <v>0</v>
      </c>
    </row>
    <row r="30" spans="3:20" ht="15">
      <c r="C30">
        <f>C16-C13</f>
        <v>0</v>
      </c>
      <c r="D30">
        <f aca="true" t="shared" si="4" ref="D30:R30">D16-D13</f>
        <v>0</v>
      </c>
      <c r="E30">
        <f t="shared" si="4"/>
        <v>0</v>
      </c>
      <c r="F30">
        <f t="shared" si="4"/>
        <v>0</v>
      </c>
      <c r="G30">
        <f t="shared" si="4"/>
        <v>0</v>
      </c>
      <c r="H30">
        <f t="shared" si="4"/>
        <v>0</v>
      </c>
      <c r="I30">
        <f t="shared" si="4"/>
        <v>0</v>
      </c>
      <c r="J30">
        <f t="shared" si="4"/>
        <v>0</v>
      </c>
      <c r="K30">
        <f t="shared" si="4"/>
        <v>0</v>
      </c>
      <c r="L30">
        <f t="shared" si="4"/>
        <v>0</v>
      </c>
      <c r="M30">
        <f t="shared" si="4"/>
        <v>0</v>
      </c>
      <c r="N30">
        <f t="shared" si="4"/>
        <v>0</v>
      </c>
      <c r="O30">
        <f t="shared" si="4"/>
        <v>0</v>
      </c>
      <c r="P30">
        <f t="shared" si="4"/>
        <v>0</v>
      </c>
      <c r="Q30">
        <f t="shared" si="4"/>
        <v>0</v>
      </c>
      <c r="R30">
        <f t="shared" si="4"/>
        <v>0</v>
      </c>
      <c r="S30" s="53">
        <f t="shared" si="0"/>
        <v>0</v>
      </c>
      <c r="T30">
        <f t="shared" si="1"/>
        <v>0</v>
      </c>
    </row>
    <row r="31" spans="3:20" ht="15">
      <c r="C31">
        <f>C7-C8</f>
        <v>0</v>
      </c>
      <c r="D31">
        <f aca="true" t="shared" si="5" ref="D31:R31">D7-D8</f>
        <v>0</v>
      </c>
      <c r="E31">
        <f t="shared" si="5"/>
        <v>0</v>
      </c>
      <c r="F31">
        <f t="shared" si="5"/>
        <v>0</v>
      </c>
      <c r="G31">
        <f t="shared" si="5"/>
        <v>0</v>
      </c>
      <c r="H31">
        <f t="shared" si="5"/>
        <v>0</v>
      </c>
      <c r="I31">
        <f t="shared" si="5"/>
        <v>0</v>
      </c>
      <c r="J31">
        <f t="shared" si="5"/>
        <v>0</v>
      </c>
      <c r="K31">
        <f t="shared" si="5"/>
        <v>0</v>
      </c>
      <c r="L31">
        <f t="shared" si="5"/>
        <v>0</v>
      </c>
      <c r="M31">
        <f t="shared" si="5"/>
        <v>0</v>
      </c>
      <c r="N31">
        <f t="shared" si="5"/>
        <v>0</v>
      </c>
      <c r="O31">
        <f t="shared" si="5"/>
        <v>0</v>
      </c>
      <c r="P31">
        <f t="shared" si="5"/>
        <v>0</v>
      </c>
      <c r="Q31">
        <f t="shared" si="5"/>
        <v>0</v>
      </c>
      <c r="R31">
        <f t="shared" si="5"/>
        <v>0</v>
      </c>
      <c r="S31" s="53">
        <f t="shared" si="0"/>
        <v>0</v>
      </c>
      <c r="T31">
        <f t="shared" si="1"/>
        <v>0</v>
      </c>
    </row>
    <row r="32" spans="3:20" ht="15">
      <c r="C32">
        <f>C8+C13</f>
        <v>0</v>
      </c>
      <c r="D32">
        <f aca="true" t="shared" si="6" ref="D32:R32">D8+D13</f>
        <v>0</v>
      </c>
      <c r="E32">
        <f t="shared" si="6"/>
        <v>0</v>
      </c>
      <c r="F32">
        <f t="shared" si="6"/>
        <v>0</v>
      </c>
      <c r="G32">
        <f t="shared" si="6"/>
        <v>0</v>
      </c>
      <c r="H32">
        <f t="shared" si="6"/>
        <v>0</v>
      </c>
      <c r="I32">
        <f t="shared" si="6"/>
        <v>0</v>
      </c>
      <c r="J32">
        <f t="shared" si="6"/>
        <v>0</v>
      </c>
      <c r="K32">
        <f t="shared" si="6"/>
        <v>0</v>
      </c>
      <c r="L32">
        <f t="shared" si="6"/>
        <v>0</v>
      </c>
      <c r="M32">
        <f t="shared" si="6"/>
        <v>0</v>
      </c>
      <c r="N32">
        <f t="shared" si="6"/>
        <v>0</v>
      </c>
      <c r="O32">
        <f t="shared" si="6"/>
        <v>0</v>
      </c>
      <c r="P32">
        <f t="shared" si="6"/>
        <v>0</v>
      </c>
      <c r="Q32">
        <f t="shared" si="6"/>
        <v>0</v>
      </c>
      <c r="R32">
        <f t="shared" si="6"/>
        <v>0</v>
      </c>
      <c r="S32" s="53">
        <f t="shared" si="0"/>
        <v>0</v>
      </c>
      <c r="T32">
        <f t="shared" si="1"/>
        <v>0</v>
      </c>
    </row>
    <row r="33" spans="3:20" ht="15">
      <c r="C33">
        <f>C6-C32</f>
        <v>0</v>
      </c>
      <c r="D33">
        <f aca="true" t="shared" si="7" ref="D33:R33">D6-D32</f>
        <v>0</v>
      </c>
      <c r="E33">
        <f t="shared" si="7"/>
        <v>0</v>
      </c>
      <c r="F33">
        <f t="shared" si="7"/>
        <v>0</v>
      </c>
      <c r="G33">
        <f t="shared" si="7"/>
        <v>0</v>
      </c>
      <c r="H33">
        <f t="shared" si="7"/>
        <v>0</v>
      </c>
      <c r="I33">
        <f t="shared" si="7"/>
        <v>0</v>
      </c>
      <c r="J33">
        <f t="shared" si="7"/>
        <v>0</v>
      </c>
      <c r="K33">
        <f t="shared" si="7"/>
        <v>0</v>
      </c>
      <c r="L33">
        <f t="shared" si="7"/>
        <v>0</v>
      </c>
      <c r="M33">
        <f t="shared" si="7"/>
        <v>0</v>
      </c>
      <c r="N33">
        <f t="shared" si="7"/>
        <v>0</v>
      </c>
      <c r="O33">
        <f t="shared" si="7"/>
        <v>0</v>
      </c>
      <c r="P33">
        <f t="shared" si="7"/>
        <v>0</v>
      </c>
      <c r="Q33">
        <f t="shared" si="7"/>
        <v>0</v>
      </c>
      <c r="R33">
        <f t="shared" si="7"/>
        <v>0</v>
      </c>
      <c r="S33" s="53">
        <f t="shared" si="0"/>
        <v>0</v>
      </c>
      <c r="T33">
        <f t="shared" si="1"/>
        <v>0</v>
      </c>
    </row>
    <row r="34" spans="3:20" ht="15">
      <c r="C34">
        <f>C28-C29</f>
        <v>0</v>
      </c>
      <c r="D34">
        <f aca="true" t="shared" si="8" ref="D34:R34">D28-D29</f>
        <v>0</v>
      </c>
      <c r="E34">
        <f t="shared" si="8"/>
        <v>0</v>
      </c>
      <c r="F34">
        <f t="shared" si="8"/>
        <v>0</v>
      </c>
      <c r="G34">
        <f t="shared" si="8"/>
        <v>0</v>
      </c>
      <c r="H34">
        <f t="shared" si="8"/>
        <v>0</v>
      </c>
      <c r="I34">
        <f t="shared" si="8"/>
        <v>0</v>
      </c>
      <c r="J34">
        <f t="shared" si="8"/>
        <v>0</v>
      </c>
      <c r="K34">
        <f t="shared" si="8"/>
        <v>0</v>
      </c>
      <c r="L34">
        <f t="shared" si="8"/>
        <v>0</v>
      </c>
      <c r="M34">
        <f t="shared" si="8"/>
        <v>0</v>
      </c>
      <c r="N34">
        <f t="shared" si="8"/>
        <v>0</v>
      </c>
      <c r="O34">
        <f t="shared" si="8"/>
        <v>0</v>
      </c>
      <c r="P34">
        <f t="shared" si="8"/>
        <v>0</v>
      </c>
      <c r="Q34">
        <f t="shared" si="8"/>
        <v>0</v>
      </c>
      <c r="R34">
        <f t="shared" si="8"/>
        <v>0</v>
      </c>
      <c r="S34" s="53">
        <f t="shared" si="0"/>
        <v>0</v>
      </c>
      <c r="T34">
        <f t="shared" si="1"/>
        <v>0</v>
      </c>
    </row>
    <row r="35" spans="3:20" ht="15">
      <c r="C35">
        <f>C20-C28</f>
        <v>0</v>
      </c>
      <c r="D35">
        <f aca="true" t="shared" si="9" ref="D35:R35">D20-D28</f>
        <v>0</v>
      </c>
      <c r="E35">
        <f t="shared" si="9"/>
        <v>0</v>
      </c>
      <c r="F35">
        <f t="shared" si="9"/>
        <v>0</v>
      </c>
      <c r="G35">
        <f t="shared" si="9"/>
        <v>0</v>
      </c>
      <c r="H35">
        <f t="shared" si="9"/>
        <v>0</v>
      </c>
      <c r="I35">
        <f t="shared" si="9"/>
        <v>0</v>
      </c>
      <c r="J35">
        <f t="shared" si="9"/>
        <v>0</v>
      </c>
      <c r="K35">
        <f t="shared" si="9"/>
        <v>0</v>
      </c>
      <c r="L35">
        <f t="shared" si="9"/>
        <v>0</v>
      </c>
      <c r="M35">
        <f t="shared" si="9"/>
        <v>0</v>
      </c>
      <c r="N35">
        <f t="shared" si="9"/>
        <v>0</v>
      </c>
      <c r="O35">
        <f t="shared" si="9"/>
        <v>0</v>
      </c>
      <c r="P35">
        <f t="shared" si="9"/>
        <v>0</v>
      </c>
      <c r="Q35">
        <f t="shared" si="9"/>
        <v>0</v>
      </c>
      <c r="R35">
        <f t="shared" si="9"/>
        <v>0</v>
      </c>
      <c r="S35" s="53">
        <f t="shared" si="0"/>
        <v>0</v>
      </c>
      <c r="T35">
        <f t="shared" si="1"/>
        <v>0</v>
      </c>
    </row>
  </sheetData>
  <sheetProtection/>
  <mergeCells count="14">
    <mergeCell ref="Q3:Q4"/>
    <mergeCell ref="R3:R4"/>
    <mergeCell ref="B1:R1"/>
    <mergeCell ref="Q2:R2"/>
    <mergeCell ref="A2:A4"/>
    <mergeCell ref="B2:B4"/>
    <mergeCell ref="C2:C4"/>
    <mergeCell ref="D2:D4"/>
    <mergeCell ref="E2:P2"/>
    <mergeCell ref="E3:E4"/>
    <mergeCell ref="F3:J3"/>
    <mergeCell ref="K3:K4"/>
    <mergeCell ref="L3:L4"/>
    <mergeCell ref="M3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2014-07-08T06:52:43Z</dcterms:modified>
  <cp:category/>
  <cp:version/>
  <cp:contentType/>
  <cp:contentStatus/>
</cp:coreProperties>
</file>