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 firstSheet="5" activeTab="5"/>
  </bookViews>
  <sheets>
    <sheet name="1 полугодие 2015 года" sheetId="14" state="hidden" r:id="rId1"/>
    <sheet name="1 квартал" sheetId="20" state="hidden" r:id="rId2"/>
    <sheet name="Соц-эк показатели" sheetId="5" state="hidden" r:id="rId3"/>
    <sheet name="Показатели транспортной работы" sheetId="9" state="hidden" r:id="rId4"/>
    <sheet name="зп" sheetId="19" state="hidden" r:id="rId5"/>
    <sheet name="ЗП2" sheetId="23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3" l="1"/>
  <c r="K8" i="23"/>
  <c r="J8" i="23"/>
  <c r="H8" i="23"/>
  <c r="G8" i="23"/>
  <c r="E8" i="23"/>
  <c r="D8" i="23"/>
  <c r="L5" i="23"/>
  <c r="K5" i="23"/>
  <c r="J5" i="23"/>
  <c r="H5" i="23"/>
  <c r="G5" i="23"/>
  <c r="E5" i="23"/>
  <c r="D5" i="23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<sst xmlns="http://schemas.openxmlformats.org/spreadsheetml/2006/main" count="195" uniqueCount="115">
  <si>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</si>
  <si>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</si>
  <si>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</si>
  <si>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</si>
  <si>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</si>
  <si>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</si>
  <si>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</si>
  <si>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</si>
  <si>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</si>
  <si>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</si>
  <si>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</si>
  <si>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</si>
  <si>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</si>
  <si>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</si>
  <si>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</si>
  <si>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</si>
  <si>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</si>
  <si>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</si>
  <si>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</si>
  <si>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</si>
  <si>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</si>
  <si>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</si>
  <si>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</si>
  <si>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</si>
  <si>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</si>
  <si>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</si>
  <si>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</si>
  <si>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</si>
  <si>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</si>
  <si>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</si>
  <si>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</si>
  <si>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</si>
  <si>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</si>
  <si>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</si>
  <si>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</si>
  <si>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</si>
  <si>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</si>
  <si>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</si>
  <si>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</si>
  <si>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</si>
  <si>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</si>
  <si>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</si>
  <si>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</si>
  <si>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</si>
  <si>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</si>
  <si>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</si>
  <si>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</si>
  <si>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</si>
  <si>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</si>
  <si>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</si>
  <si>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</si>
  <si>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</si>
  <si>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</si>
  <si>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</si>
  <si>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</si>
  <si>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</si>
  <si>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</si>
  <si>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</si>
  <si>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</si>
  <si>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</si>
  <si>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</si>
  <si>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</si>
  <si>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</si>
  <si>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</si>
  <si>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</si>
  <si>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</si>
  <si>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</si>
  <si>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</si>
  <si>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</si>
  <si>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</si>
  <si>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</si>
  <si>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</si>
  <si>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</si>
  <si>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</si>
  <si>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</si>
  <si>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</si>
  <si>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</si>
  <si>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</si>
  <si>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</si>
  <si>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</si>
  <si>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</si>
  <si>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</si>
  <si>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</si>
  <si>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</si>
  <si>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</si>
  <si>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</si>
  <si>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</si>
  <si>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</si>
  <si>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</si>
  <si>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</si>
  <si>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</si>
  <si>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</si>
  <si>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</si>
  <si>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</si>
  <si>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</si>
  <si>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</si>
  <si>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</si>
  <si>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</si>
  <si>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</si>
  <si>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</si>
  <si>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</si>
  <si>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</si>
  <si>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</si>
  <si>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</si>
  <si>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</si>
  <si>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</si>
  <si>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1 квартал
 2015 года</t>
  </si>
  <si>
    <t>1 квартал
 2016 года</t>
  </si>
  <si>
    <t>март
  2015 года</t>
  </si>
  <si>
    <t>март
  2016 года</t>
  </si>
  <si>
    <t>оценка 
2016 года</t>
  </si>
  <si>
    <t>Целевой ориентир на
  2016 год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</si>
  <si>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марта 2016 года</t>
  </si>
  <si>
    <t xml:space="preserve">Бюджетные назначения на 2016 год
</t>
  </si>
  <si>
    <t>Кассовое исполнение по состоянию 
на 31 марта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</si>
</sst>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9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7" t="s">
        <v>100</v>
      </c>
      <c r="B23" s="277"/>
      <c r="C23" s="277"/>
      <c r="D23" s="277"/>
      <c r="E23" s="277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C33" sqref="C33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7" t="s">
        <v>112</v>
      </c>
      <c r="B23" s="277"/>
      <c r="C23" s="277"/>
      <c r="D23" s="277"/>
      <c r="E23" s="277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113</v>
      </c>
      <c r="D25" s="205" t="s">
        <v>114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3320823.5</v>
      </c>
      <c r="D26" s="260">
        <v>356060.1</v>
      </c>
      <c r="E26" s="261">
        <f t="shared" ref="E26:E43" si="1">D26/C26*100</f>
        <v>10.722042288607026</v>
      </c>
    </row>
    <row r="27" spans="1:5" ht="52.5" customHeight="1" thickBot="1" x14ac:dyDescent="0.3">
      <c r="A27" s="201"/>
      <c r="B27" s="205" t="s">
        <v>86</v>
      </c>
      <c r="C27" s="224">
        <f>C28+C32+C33</f>
        <v>2327284.6999999997</v>
      </c>
      <c r="D27" s="225">
        <f>D28+D32+D33</f>
        <v>210854.19999999998</v>
      </c>
      <c r="E27" s="226">
        <f t="shared" si="1"/>
        <v>9.0600947963091922</v>
      </c>
    </row>
    <row r="28" spans="1:5" ht="44.25" customHeight="1" thickBot="1" x14ac:dyDescent="0.3">
      <c r="A28" s="262">
        <v>1</v>
      </c>
      <c r="B28" s="188" t="s">
        <v>80</v>
      </c>
      <c r="C28" s="211">
        <v>148383.79999999999</v>
      </c>
      <c r="D28" s="222">
        <v>3013.8</v>
      </c>
      <c r="E28" s="217">
        <f t="shared" si="1"/>
        <v>2.0310842558284667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2093307.4</v>
      </c>
      <c r="D32" s="275">
        <v>207840.4</v>
      </c>
      <c r="E32" s="276">
        <f t="shared" si="1"/>
        <v>9.9288045320051896</v>
      </c>
    </row>
    <row r="33" spans="1:10" ht="44.25" customHeight="1" thickBot="1" x14ac:dyDescent="0.3">
      <c r="A33" s="268">
        <v>3</v>
      </c>
      <c r="B33" s="269" t="s">
        <v>81</v>
      </c>
      <c r="C33" s="270">
        <v>85593.5</v>
      </c>
      <c r="D33" s="271">
        <v>0</v>
      </c>
      <c r="E33" s="272">
        <f t="shared" si="1"/>
        <v>0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2" sqref="G12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2" t="s">
        <v>31</v>
      </c>
      <c r="B1" s="282"/>
      <c r="C1" s="282"/>
      <c r="D1" s="282"/>
      <c r="E1" s="282"/>
      <c r="F1" s="282"/>
      <c r="G1" s="282"/>
    </row>
    <row r="2" spans="1:7" ht="18.75" customHeight="1" thickBot="1" x14ac:dyDescent="0.25">
      <c r="A2" s="282"/>
      <c r="B2" s="282"/>
      <c r="C2" s="282"/>
      <c r="D2" s="282"/>
      <c r="E2" s="282"/>
    </row>
    <row r="3" spans="1:7" ht="27.75" customHeight="1" x14ac:dyDescent="0.2">
      <c r="A3" s="287" t="s">
        <v>0</v>
      </c>
      <c r="B3" s="287" t="s">
        <v>76</v>
      </c>
      <c r="C3" s="118"/>
      <c r="D3" s="278" t="s">
        <v>32</v>
      </c>
      <c r="E3" s="278"/>
      <c r="F3" s="278" t="s">
        <v>85</v>
      </c>
      <c r="G3" s="278"/>
    </row>
    <row r="4" spans="1:7" ht="15" customHeight="1" x14ac:dyDescent="0.2">
      <c r="A4" s="288"/>
      <c r="B4" s="288"/>
      <c r="C4" s="290" t="s">
        <v>34</v>
      </c>
      <c r="D4" s="279" t="s">
        <v>106</v>
      </c>
      <c r="E4" s="279" t="s">
        <v>107</v>
      </c>
      <c r="F4" s="279" t="s">
        <v>106</v>
      </c>
      <c r="G4" s="279" t="s">
        <v>107</v>
      </c>
    </row>
    <row r="5" spans="1:7" ht="12.75" customHeight="1" x14ac:dyDescent="0.2">
      <c r="A5" s="288"/>
      <c r="B5" s="288"/>
      <c r="C5" s="291"/>
      <c r="D5" s="280"/>
      <c r="E5" s="280"/>
      <c r="F5" s="280"/>
      <c r="G5" s="280"/>
    </row>
    <row r="6" spans="1:7" ht="13.5" customHeight="1" thickBot="1" x14ac:dyDescent="0.25">
      <c r="A6" s="289"/>
      <c r="B6" s="289"/>
      <c r="C6" s="292"/>
      <c r="D6" s="281"/>
      <c r="E6" s="281"/>
      <c r="F6" s="281"/>
      <c r="G6" s="281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28889</v>
      </c>
      <c r="E7" s="122">
        <v>27356</v>
      </c>
      <c r="F7" s="122">
        <v>1107</v>
      </c>
      <c r="G7" s="122">
        <v>799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94.693481948146356</v>
      </c>
      <c r="F8" s="126"/>
      <c r="G8" s="126">
        <f>G7/F7*100</f>
        <v>72.177055103884371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2540874</v>
      </c>
      <c r="E9" s="130">
        <v>2626222.2000000002</v>
      </c>
      <c r="F9" s="130">
        <v>82914.8</v>
      </c>
      <c r="G9" s="130">
        <v>53146.1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103.35900953766304</v>
      </c>
      <c r="F10" s="134"/>
      <c r="G10" s="134">
        <f>G9/F9*100</f>
        <v>64.097241988161329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D9/D7/3*1000</f>
        <v>29317.66416283014</v>
      </c>
      <c r="E11" s="122">
        <f>E9/E7/3*1000</f>
        <v>32000.562947799386</v>
      </c>
      <c r="F11" s="122">
        <f>F9/F7/3*1000</f>
        <v>24966.81722372779</v>
      </c>
      <c r="G11" s="122">
        <f>G9/G7/3*1000</f>
        <v>22171.923237380055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109.15113417654436</v>
      </c>
      <c r="F12" s="134"/>
      <c r="G12" s="134">
        <f>G11/F11*100</f>
        <v>88.805565558065837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83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83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84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85"/>
      <c r="B17" s="286"/>
      <c r="C17" s="286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296" t="s">
        <v>68</v>
      </c>
      <c r="B1" s="297"/>
      <c r="C1" s="297"/>
      <c r="D1" s="297"/>
      <c r="E1" s="297"/>
      <c r="F1" s="297"/>
      <c r="G1" s="297"/>
    </row>
    <row r="2" spans="1:8" ht="54" customHeight="1" thickBot="1" x14ac:dyDescent="0.25">
      <c r="A2" s="298" t="s">
        <v>0</v>
      </c>
      <c r="B2" s="301" t="s">
        <v>1</v>
      </c>
      <c r="C2" s="2" t="s">
        <v>2</v>
      </c>
      <c r="D2" s="3" t="s">
        <v>2</v>
      </c>
      <c r="E2" s="304" t="s">
        <v>69</v>
      </c>
      <c r="F2" s="304" t="s">
        <v>70</v>
      </c>
      <c r="G2" s="307" t="s">
        <v>3</v>
      </c>
    </row>
    <row r="3" spans="1:8" ht="12.75" hidden="1" customHeight="1" x14ac:dyDescent="0.2">
      <c r="A3" s="299"/>
      <c r="B3" s="302"/>
      <c r="C3" s="310">
        <v>2001</v>
      </c>
      <c r="D3" s="312">
        <v>2002</v>
      </c>
      <c r="E3" s="305"/>
      <c r="F3" s="305"/>
      <c r="G3" s="308"/>
    </row>
    <row r="4" spans="1:8" ht="15.75" hidden="1" customHeight="1" thickBot="1" x14ac:dyDescent="0.25">
      <c r="A4" s="300"/>
      <c r="B4" s="303"/>
      <c r="C4" s="311"/>
      <c r="D4" s="313"/>
      <c r="E4" s="306"/>
      <c r="F4" s="306"/>
      <c r="G4" s="309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3"/>
      <c r="B38" s="294"/>
      <c r="C38" s="294"/>
      <c r="D38" s="295"/>
      <c r="E38" s="295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8" workbookViewId="0">
      <selection activeCell="D18" sqref="D18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110</v>
      </c>
      <c r="L3" s="317" t="s">
        <v>111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29191.7</v>
      </c>
      <c r="J4" s="196">
        <v>31797.1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108.92513968011454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25711.200000000001</v>
      </c>
      <c r="J7" s="244">
        <v>22786.3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88.624023771741491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318"/>
    </row>
    <row r="13" spans="1:12" ht="34.5" customHeight="1" x14ac:dyDescent="0.25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1 квартал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2016-06-16T13:52:36Z</dcterms:modified>
</cp:coreProperties>
</file>