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45" windowWidth="15120" windowHeight="7170" firstSheet="1" activeTab="1"/>
  </bookViews>
  <sheets>
    <sheet name="1 полугодие 2015 года" sheetId="14" state="hidden" r:id="rId1"/>
    <sheet name="1 квартал" sheetId="20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Лист2" sheetId="2" r:id="rId8"/>
    <sheet name="Лист3" sheetId="3" r:id="rId9"/>
  </sheets>
  <calcPr calcId="144525"/>
</workbook>
</file>

<file path=xl/calcChain.xml><?xml version="1.0" encoding="utf-8"?>
<calcChain xmlns="http://schemas.openxmlformats.org/spreadsheetml/2006/main">
  <c r="E46" i="20"/>
  <c r="E45"/>
  <c r="E44" l="1"/>
  <c r="L8" i="26" l="1"/>
  <c r="K8"/>
  <c r="J8"/>
  <c r="H8"/>
  <c r="G8"/>
  <c r="E8"/>
  <c r="D8"/>
  <c r="L5"/>
  <c r="K5"/>
  <c r="J5"/>
  <c r="H5"/>
  <c r="G5"/>
  <c r="E5"/>
  <c r="D5"/>
  <c r="D11" i="5"/>
  <c r="G11"/>
  <c r="F11"/>
  <c r="E11"/>
  <c r="L8" i="25" l="1"/>
  <c r="K8"/>
  <c r="J8"/>
  <c r="H8"/>
  <c r="G8"/>
  <c r="E8"/>
  <c r="D8"/>
  <c r="L5"/>
  <c r="K5"/>
  <c r="J5"/>
  <c r="H5"/>
  <c r="G5"/>
  <c r="E5"/>
  <c r="D5"/>
  <c r="C6" i="20" l="1"/>
  <c r="D6"/>
  <c r="E6" s="1"/>
  <c r="C7"/>
  <c r="C15" s="1"/>
  <c r="D7"/>
  <c r="C8"/>
  <c r="D8"/>
  <c r="E8"/>
  <c r="C9"/>
  <c r="E9"/>
  <c r="E10"/>
  <c r="C11"/>
  <c r="D11"/>
  <c r="C12"/>
  <c r="D12"/>
  <c r="C13"/>
  <c r="D13"/>
  <c r="E13"/>
  <c r="C14"/>
  <c r="D14"/>
  <c r="E14" s="1"/>
  <c r="D15"/>
  <c r="E26"/>
  <c r="C27"/>
  <c r="D27"/>
  <c r="E28"/>
  <c r="E29"/>
  <c r="E30"/>
  <c r="E31"/>
  <c r="E32"/>
  <c r="E33"/>
  <c r="E34"/>
  <c r="E35"/>
  <c r="E36"/>
  <c r="E37"/>
  <c r="E38"/>
  <c r="E39"/>
  <c r="E40"/>
  <c r="E41"/>
  <c r="E42"/>
  <c r="E43"/>
  <c r="E15" l="1"/>
  <c r="E12"/>
  <c r="E11"/>
  <c r="E7"/>
  <c r="E27"/>
  <c r="K8" i="19"/>
  <c r="I8"/>
  <c r="G8"/>
  <c r="E8"/>
  <c r="D8"/>
  <c r="K5"/>
  <c r="J5"/>
  <c r="I5"/>
  <c r="G5"/>
  <c r="E5"/>
  <c r="D5"/>
  <c r="E33" i="14" l="1"/>
  <c r="E32"/>
  <c r="E28"/>
  <c r="E26"/>
  <c r="E43" l="1"/>
  <c r="E42"/>
  <c r="E41"/>
  <c r="E40"/>
  <c r="E39"/>
  <c r="E38"/>
  <c r="E37"/>
  <c r="E36"/>
  <c r="E35"/>
  <c r="E34"/>
  <c r="E31"/>
  <c r="E30"/>
  <c r="E29"/>
  <c r="D27"/>
  <c r="C27"/>
  <c r="D14"/>
  <c r="C14"/>
  <c r="E14" s="1"/>
  <c r="D13"/>
  <c r="C13"/>
  <c r="D12"/>
  <c r="C12"/>
  <c r="E12" s="1"/>
  <c r="D11"/>
  <c r="C11"/>
  <c r="E10"/>
  <c r="C9"/>
  <c r="E9" s="1"/>
  <c r="D8"/>
  <c r="C8"/>
  <c r="D7"/>
  <c r="C7"/>
  <c r="E7" s="1"/>
  <c r="D6"/>
  <c r="C6"/>
  <c r="C15" s="1"/>
  <c r="E27" l="1"/>
  <c r="E6"/>
  <c r="E8"/>
  <c r="E11"/>
  <c r="E13"/>
  <c r="D15"/>
  <c r="E15" s="1"/>
  <c r="G15" i="5" l="1"/>
  <c r="G12"/>
  <c r="G10"/>
  <c r="G8"/>
  <c r="E12" l="1"/>
  <c r="D46" i="9" l="1"/>
  <c r="D43"/>
  <c r="D37"/>
  <c r="E35"/>
  <c r="E34"/>
  <c r="E33"/>
  <c r="G32"/>
  <c r="G31"/>
  <c r="G29"/>
  <c r="D29"/>
  <c r="F28"/>
  <c r="E28"/>
  <c r="E25"/>
  <c r="E24"/>
  <c r="F22"/>
  <c r="E22"/>
  <c r="D22"/>
  <c r="E20"/>
  <c r="E19"/>
  <c r="G17"/>
  <c r="G16"/>
  <c r="D16"/>
  <c r="G15"/>
  <c r="F14"/>
  <c r="G14" s="1"/>
  <c r="E14"/>
  <c r="D14"/>
  <c r="G12"/>
  <c r="G11"/>
  <c r="G10"/>
  <c r="G9"/>
  <c r="G8"/>
  <c r="F7"/>
  <c r="G7" s="1"/>
  <c r="E7"/>
  <c r="F5"/>
  <c r="G5" s="1"/>
  <c r="E5"/>
  <c r="E15" i="5"/>
  <c r="E10"/>
  <c r="C9"/>
  <c r="E8"/>
  <c r="G22" i="9" l="1"/>
  <c r="G28"/>
</calcChain>
</file>

<file path=xl/sharedStrings.xml><?xml version="1.0" encoding="utf-8"?>
<sst xmlns="http://schemas.openxmlformats.org/spreadsheetml/2006/main" count="219" uniqueCount="123">
  <si>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</si>
  <si>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</si>
  <si>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</si>
  <si>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</si>
  <si>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</si>
  <si>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</si>
  <si>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</si>
  <si>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</si>
  <si>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</si>
  <si>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</si>
  <si>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</si>
  <si>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</si>
  <si>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</si>
  <si>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</si>
  <si>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</si>
  <si>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</si>
  <si>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</si>
  <si>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</si>
  <si>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</si>
  <si>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</si>
  <si>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</si>
  <si>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</si>
  <si>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</si>
  <si>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</si>
  <si>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</si>
  <si>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</si>
  <si>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</si>
  <si>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</si>
  <si>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</si>
  <si>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</si>
  <si>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</si>
  <si>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</si>
  <si>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</si>
  <si>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</si>
  <si>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</si>
  <si>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</si>
  <si>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</si>
  <si>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</si>
  <si>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</si>
  <si>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</si>
  <si>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</si>
  <si>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</si>
  <si>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</si>
  <si>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</si>
  <si>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</si>
  <si>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</si>
  <si>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</si>
  <si>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</si>
  <si>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</si>
  <si>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</si>
  <si>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</si>
  <si>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</si>
  <si>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</si>
  <si>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</si>
  <si>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</si>
  <si>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</si>
  <si>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</si>
  <si>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</si>
  <si>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</si>
  <si>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</si>
  <si>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</si>
  <si>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</si>
  <si>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</si>
  <si>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</si>
  <si>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</si>
  <si>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</si>
  <si>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</si>
  <si>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</si>
  <si>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</si>
  <si>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</si>
  <si>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</si>
  <si>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</si>
  <si>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</si>
  <si>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</si>
  <si>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</si>
  <si>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</si>
  <si>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</si>
  <si>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</si>
  <si>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</si>
  <si>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</si>
  <si>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</si>
  <si>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</si>
  <si>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</si>
  <si>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</si>
  <si>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</si>
  <si>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</si>
  <si>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</si>
  <si>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</si>
  <si>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</si>
  <si>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</si>
  <si>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</si>
  <si>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</si>
  <si>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</si>
  <si>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</si>
  <si>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</si>
  <si>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</si>
  <si>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</si>
  <si>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</si>
  <si>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</si>
  <si>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</si>
  <si>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</si>
  <si>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</si>
  <si>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</si>
  <si>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</si>
  <si>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</si>
  <si>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</si>
  <si>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</si>
  <si>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</si>
  <si>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</si>
  <si>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</si>
  <si>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</si>
  <si>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</si>
  <si>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</si>
  <si>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</si>
  <si>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</si>
  <si>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>Государственная программа Саратовской области "Развитие транспортной системы до 2020 года"</t>
  </si>
  <si>
    <t>I</t>
  </si>
  <si>
    <t>Государственная программа Саратовской области "Профилактика правонарушений и усиления борьбы с преступностью на территории Саратовской области"</t>
  </si>
  <si>
    <t xml:space="preserve">Бюджетные назначения на 2018 год
</t>
  </si>
  <si>
    <t>Кассовое исполнение по состоянию 
на 31 марта
2018 года</t>
  </si>
  <si>
    <t>Государственная программа Саратовской области «Социальная поддержка и социальное обслуживание граждан до 2020 года»
Реализация мероприятий государственной программы РФ "Доступная среда" на 2011-2020 годы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</si>
  <si>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31 марта 2018 года</t>
  </si>
  <si>
    <t>Государственная программа Саратовской области "Развитие сельского хозяйства и регулирование рынков сельскохозяйственной продукции, сырья и продовольствия в Саратовской области на 2014-2020 годы"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</si>
</sst>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5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6" fontId="17" fillId="0" borderId="16" xfId="0" applyNumberFormat="1" applyFont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66" fontId="0" fillId="0" borderId="0" xfId="0" applyNumberFormat="1"/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opLeftCell="A23" zoomScaleNormal="100" workbookViewId="0">
      <selection activeCell="N25" sqref="N25"/>
    </sheetView>
  </sheetViews>
  <sheetFormatPr defaultRowHeight="1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t="64.5" customHeight="1">
      <c r="A23" s="285" t="s">
        <v>100</v>
      </c>
      <c r="B23" s="285"/>
      <c r="C23" s="285"/>
      <c r="D23" s="285"/>
      <c r="E23" s="285"/>
    </row>
    <row r="24" spans="1:5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topLeftCell="A23" zoomScaleNormal="100" workbookViewId="0">
      <selection activeCell="C32" sqref="C32"/>
    </sheetView>
  </sheetViews>
  <sheetFormatPr defaultRowHeight="15"/>
  <cols>
    <col min="1" max="1" width="5.42578125" style="182" customWidth="1"/>
    <col min="2" max="2" width="49.42578125" customWidth="1"/>
    <col min="3" max="3" width="18.5703125" customWidth="1"/>
    <col min="4" max="4" width="19.5703125" customWidth="1"/>
    <col min="5" max="5" width="13.85546875" customWidth="1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65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t="84.75" customHeight="1">
      <c r="A23" s="285" t="s">
        <v>121</v>
      </c>
      <c r="B23" s="285"/>
      <c r="C23" s="285"/>
      <c r="D23" s="285"/>
      <c r="E23" s="285"/>
    </row>
    <row r="24" spans="1:5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118</v>
      </c>
      <c r="D25" s="205" t="s">
        <v>119</v>
      </c>
      <c r="E25" s="212" t="s">
        <v>56</v>
      </c>
    </row>
    <row r="26" spans="1:5" ht="34.5" customHeight="1" thickBot="1">
      <c r="A26" s="257"/>
      <c r="B26" s="258" t="s">
        <v>96</v>
      </c>
      <c r="C26" s="259">
        <v>8537332.1999999993</v>
      </c>
      <c r="D26" s="260">
        <v>852437.6</v>
      </c>
      <c r="E26" s="261">
        <f t="shared" ref="E26:E44" si="1">D26/C26*100</f>
        <v>9.9848240648290574</v>
      </c>
    </row>
    <row r="27" spans="1:5" ht="52.5" customHeight="1" thickBot="1">
      <c r="A27" s="201" t="s">
        <v>116</v>
      </c>
      <c r="B27" s="205" t="s">
        <v>115</v>
      </c>
      <c r="C27" s="224">
        <f>C28+C32+C33</f>
        <v>8381783.4999999991</v>
      </c>
      <c r="D27" s="225">
        <f>D28+D32+D33</f>
        <v>808990.29999999993</v>
      </c>
      <c r="E27" s="279">
        <f t="shared" si="1"/>
        <v>9.6517680276518725</v>
      </c>
    </row>
    <row r="28" spans="1:5" ht="40.5" customHeight="1" thickBot="1">
      <c r="A28" s="262">
        <v>1</v>
      </c>
      <c r="B28" s="188" t="s">
        <v>80</v>
      </c>
      <c r="C28" s="211">
        <v>187220.1</v>
      </c>
      <c r="D28" s="222">
        <v>44903.4</v>
      </c>
      <c r="E28" s="217">
        <f t="shared" si="1"/>
        <v>23.984283738765228</v>
      </c>
    </row>
    <row r="29" spans="1:5" ht="35.25" hidden="1" customHeight="1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8069969.0999999996</v>
      </c>
      <c r="D32" s="275">
        <v>753218.7</v>
      </c>
      <c r="E32" s="276">
        <f t="shared" si="1"/>
        <v>9.3336007940848251</v>
      </c>
    </row>
    <row r="33" spans="1:10" ht="44.25" customHeight="1" thickBot="1">
      <c r="A33" s="268">
        <v>3</v>
      </c>
      <c r="B33" s="269" t="s">
        <v>81</v>
      </c>
      <c r="C33" s="283">
        <v>124594.3</v>
      </c>
      <c r="D33" s="283">
        <v>10868.2</v>
      </c>
      <c r="E33" s="272">
        <f t="shared" si="1"/>
        <v>8.7228709499551744</v>
      </c>
    </row>
    <row r="34" spans="1:10" ht="97.5" hidden="1" customHeight="1" thickBot="1">
      <c r="A34" s="223"/>
      <c r="B34" s="256"/>
      <c r="C34" s="222">
        <v>112.4</v>
      </c>
      <c r="D34" s="222"/>
      <c r="E34" s="217">
        <f t="shared" si="1"/>
        <v>0</v>
      </c>
    </row>
    <row r="35" spans="1:10" ht="44.25" hidden="1" customHeight="1">
      <c r="A35" s="202">
        <v>4</v>
      </c>
      <c r="B35" s="190" t="s">
        <v>71</v>
      </c>
      <c r="C35" s="218"/>
      <c r="D35" s="218"/>
      <c r="E35" s="213" t="e">
        <f t="shared" si="1"/>
        <v>#DIV/0!</v>
      </c>
    </row>
    <row r="36" spans="1:10" ht="44.25" hidden="1" customHeight="1">
      <c r="A36" s="203">
        <v>5</v>
      </c>
      <c r="B36" s="191"/>
      <c r="C36" s="220"/>
      <c r="D36" s="220"/>
      <c r="E36" s="215" t="e">
        <f t="shared" si="1"/>
        <v>#DIV/0!</v>
      </c>
    </row>
    <row r="37" spans="1:10" ht="44.25" hidden="1" customHeight="1" thickBot="1">
      <c r="A37" s="201" t="s">
        <v>82</v>
      </c>
      <c r="B37" s="205" t="s">
        <v>87</v>
      </c>
      <c r="C37" s="221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>
      <c r="A38" s="201" t="s">
        <v>88</v>
      </c>
      <c r="B38" s="188" t="s">
        <v>89</v>
      </c>
      <c r="C38" s="222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>
      <c r="A39" s="254" t="s">
        <v>91</v>
      </c>
      <c r="B39" s="200" t="s">
        <v>66</v>
      </c>
      <c r="C39" s="218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>
      <c r="A40" s="254" t="s">
        <v>92</v>
      </c>
      <c r="B40" s="200" t="s">
        <v>83</v>
      </c>
      <c r="C40" s="218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>
      <c r="A41" s="254"/>
      <c r="B41" s="189"/>
      <c r="C41" s="218"/>
      <c r="D41" s="218"/>
      <c r="E41" s="213" t="e">
        <f t="shared" si="1"/>
        <v>#DIV/0!</v>
      </c>
    </row>
    <row r="42" spans="1:10" ht="44.25" hidden="1" customHeight="1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>
      <c r="A43" s="263" t="s">
        <v>93</v>
      </c>
      <c r="B43" s="281" t="s">
        <v>65</v>
      </c>
      <c r="C43" s="253">
        <v>48596.3</v>
      </c>
      <c r="D43" s="253">
        <v>27217.1</v>
      </c>
      <c r="E43" s="215">
        <f t="shared" si="1"/>
        <v>56.006527245901424</v>
      </c>
    </row>
    <row r="44" spans="1:10" ht="86.25" customHeight="1" thickBot="1">
      <c r="A44" s="282" t="s">
        <v>82</v>
      </c>
      <c r="B44" s="205" t="s">
        <v>122</v>
      </c>
      <c r="C44" s="225">
        <v>67039</v>
      </c>
      <c r="D44" s="225"/>
      <c r="E44" s="272">
        <f t="shared" si="1"/>
        <v>0</v>
      </c>
    </row>
    <row r="45" spans="1:10" ht="63.75" thickBot="1">
      <c r="A45" s="282" t="s">
        <v>88</v>
      </c>
      <c r="B45" s="205" t="s">
        <v>117</v>
      </c>
      <c r="C45" s="225">
        <v>15000</v>
      </c>
      <c r="D45" s="225"/>
      <c r="E45" s="272">
        <f>D45/C45*100</f>
        <v>0</v>
      </c>
    </row>
    <row r="46" spans="1:10" ht="100.5" customHeight="1" thickBot="1">
      <c r="A46" s="282" t="s">
        <v>91</v>
      </c>
      <c r="B46" s="205" t="s">
        <v>120</v>
      </c>
      <c r="C46" s="225">
        <v>1240</v>
      </c>
      <c r="D46" s="225"/>
      <c r="E46" s="272">
        <f>D46/C46*100</f>
        <v>0</v>
      </c>
    </row>
    <row r="51" spans="3:4">
      <c r="C51" s="284"/>
      <c r="D51" s="284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L13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hidden="1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>
      <c r="A1" s="286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80">
        <f>K7/H7*100</f>
        <v>87.185889990165393</v>
      </c>
      <c r="L8" s="250">
        <f>L7/H7*100</f>
        <v>108.09957626261195</v>
      </c>
    </row>
    <row r="9" spans="1:12">
      <c r="L9" s="278"/>
    </row>
    <row r="13" spans="1:12" ht="34.5" customHeight="1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E9" sqref="E9"/>
    </sheetView>
  </sheetViews>
  <sheetFormatPr defaultRowHeight="12.75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>
      <c r="A1" s="291" t="s">
        <v>31</v>
      </c>
      <c r="B1" s="291"/>
      <c r="C1" s="291"/>
      <c r="D1" s="291"/>
      <c r="E1" s="291"/>
      <c r="F1" s="291"/>
      <c r="G1" s="291"/>
    </row>
    <row r="2" spans="1:7" ht="18.75" customHeight="1" thickBot="1">
      <c r="A2" s="291"/>
      <c r="B2" s="291"/>
      <c r="C2" s="291"/>
      <c r="D2" s="291"/>
      <c r="E2" s="291"/>
    </row>
    <row r="3" spans="1:7" ht="27.75" customHeight="1">
      <c r="A3" s="292" t="s">
        <v>0</v>
      </c>
      <c r="B3" s="292" t="s">
        <v>76</v>
      </c>
      <c r="C3" s="118"/>
      <c r="D3" s="295" t="s">
        <v>32</v>
      </c>
      <c r="E3" s="295"/>
      <c r="F3" s="295" t="s">
        <v>85</v>
      </c>
      <c r="G3" s="295"/>
    </row>
    <row r="4" spans="1:7" ht="15" customHeight="1">
      <c r="A4" s="293"/>
      <c r="B4" s="293"/>
      <c r="C4" s="296" t="s">
        <v>34</v>
      </c>
      <c r="D4" s="299" t="s">
        <v>110</v>
      </c>
      <c r="E4" s="299" t="s">
        <v>111</v>
      </c>
      <c r="F4" s="299" t="s">
        <v>110</v>
      </c>
      <c r="G4" s="299" t="s">
        <v>111</v>
      </c>
    </row>
    <row r="5" spans="1:7" ht="12.75" customHeight="1">
      <c r="A5" s="293"/>
      <c r="B5" s="293"/>
      <c r="C5" s="297"/>
      <c r="D5" s="300"/>
      <c r="E5" s="300"/>
      <c r="F5" s="300"/>
      <c r="G5" s="300"/>
    </row>
    <row r="6" spans="1:7" ht="13.5" customHeight="1" thickBot="1">
      <c r="A6" s="294"/>
      <c r="B6" s="294"/>
      <c r="C6" s="298"/>
      <c r="D6" s="301"/>
      <c r="E6" s="301"/>
      <c r="F6" s="301"/>
      <c r="G6" s="301"/>
    </row>
    <row r="7" spans="1:7" ht="45" customHeight="1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>
      <c r="A14" s="302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>
      <c r="A15" s="302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>
      <c r="A16" s="303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89"/>
      <c r="B17" s="290"/>
      <c r="C17" s="290"/>
      <c r="D17" s="149"/>
      <c r="E17" s="150"/>
      <c r="F17" s="193"/>
      <c r="G17" s="150"/>
    </row>
    <row r="18" spans="1:7" ht="15.75">
      <c r="A18" s="151"/>
      <c r="B18" s="149"/>
      <c r="C18" s="149"/>
      <c r="D18" s="149"/>
      <c r="E18" s="150"/>
      <c r="F18" s="193"/>
      <c r="G18" s="150"/>
    </row>
  </sheetData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>
      <c r="A1" s="307" t="s">
        <v>68</v>
      </c>
      <c r="B1" s="308"/>
      <c r="C1" s="308"/>
      <c r="D1" s="308"/>
      <c r="E1" s="308"/>
      <c r="F1" s="308"/>
      <c r="G1" s="308"/>
    </row>
    <row r="2" spans="1:8" ht="54" customHeight="1" thickBot="1">
      <c r="A2" s="309" t="s">
        <v>0</v>
      </c>
      <c r="B2" s="312" t="s">
        <v>1</v>
      </c>
      <c r="C2" s="2" t="s">
        <v>2</v>
      </c>
      <c r="D2" s="3" t="s">
        <v>2</v>
      </c>
      <c r="E2" s="315" t="s">
        <v>69</v>
      </c>
      <c r="F2" s="315" t="s">
        <v>70</v>
      </c>
      <c r="G2" s="318" t="s">
        <v>3</v>
      </c>
    </row>
    <row r="3" spans="1:8" ht="12.75" hidden="1" customHeight="1">
      <c r="A3" s="310"/>
      <c r="B3" s="313"/>
      <c r="C3" s="321">
        <v>2001</v>
      </c>
      <c r="D3" s="323">
        <v>2002</v>
      </c>
      <c r="E3" s="316"/>
      <c r="F3" s="316"/>
      <c r="G3" s="319"/>
    </row>
    <row r="4" spans="1:8" ht="15.75" hidden="1" customHeight="1" thickBot="1">
      <c r="A4" s="311"/>
      <c r="B4" s="314"/>
      <c r="C4" s="322"/>
      <c r="D4" s="324"/>
      <c r="E4" s="317"/>
      <c r="F4" s="317"/>
      <c r="G4" s="320"/>
    </row>
    <row r="5" spans="1:8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>
      <c r="A38" s="304"/>
      <c r="B38" s="305"/>
      <c r="C38" s="305"/>
      <c r="D38" s="306"/>
      <c r="E38" s="306"/>
      <c r="F38" s="110"/>
      <c r="G38" s="110"/>
    </row>
    <row r="39" spans="1:7">
      <c r="A39" s="111"/>
    </row>
    <row r="40" spans="1:7">
      <c r="A40" s="111"/>
    </row>
    <row r="41" spans="1:7" ht="30" hidden="1" customHeight="1">
      <c r="A41" s="113"/>
      <c r="B41" s="114"/>
      <c r="C41" s="114"/>
      <c r="D41" s="115"/>
      <c r="E41" s="115"/>
      <c r="F41" s="115"/>
      <c r="G41" s="115"/>
    </row>
    <row r="42" spans="1:7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>
      <c r="A44" s="116"/>
      <c r="B44" s="114" t="s">
        <v>18</v>
      </c>
      <c r="C44" s="114"/>
      <c r="D44" s="117"/>
      <c r="E44" s="115"/>
      <c r="F44" s="115"/>
      <c r="G44" s="115"/>
    </row>
    <row r="45" spans="1:7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>
      <selection activeCell="K12" sqref="K12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>
      <c r="A1" s="286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L13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>
      <c r="A1" s="286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>
      <c r="L9" s="278"/>
    </row>
    <row r="13" spans="1:12" ht="34.5" customHeight="1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7" sqref="E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1 квартал</vt:lpstr>
      <vt:lpstr>ЗП 2016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2018-04-09T08:36:35Z</dcterms:modified>
</cp:coreProperties>
</file>